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技能竞赛\2019\第三届智能制造\成绩\2019年河北省智能制造选拔赛四个赛项总成绩表\"/>
    </mc:Choice>
  </mc:AlternateContent>
  <bookViews>
    <workbookView xWindow="0" yWindow="0" windowWidth="19425" windowHeight="10500"/>
  </bookViews>
  <sheets>
    <sheet name="汇总" sheetId="8" r:id="rId1"/>
  </sheets>
  <definedNames>
    <definedName name="_xlnm._FilterDatabase" localSheetId="0" hidden="1">汇总!$A$2:$G$11</definedName>
  </definedNames>
  <calcPr calcId="162913"/>
</workbook>
</file>

<file path=xl/calcChain.xml><?xml version="1.0" encoding="utf-8"?>
<calcChain xmlns="http://schemas.openxmlformats.org/spreadsheetml/2006/main">
  <c r="J120" i="8" l="1"/>
  <c r="L120" i="8" s="1"/>
  <c r="J118" i="8"/>
  <c r="L118" i="8" s="1"/>
  <c r="J122" i="8"/>
  <c r="L122" i="8" s="1"/>
  <c r="J110" i="8"/>
  <c r="L110" i="8" s="1"/>
  <c r="J116" i="8"/>
  <c r="L116" i="8" s="1"/>
  <c r="J108" i="8"/>
  <c r="L108" i="8" s="1"/>
  <c r="J112" i="8"/>
  <c r="L112" i="8" s="1"/>
  <c r="J114" i="8"/>
  <c r="L114" i="8" s="1"/>
  <c r="J33" i="8" l="1"/>
  <c r="L33" i="8" s="1"/>
  <c r="J27" i="8"/>
  <c r="L27" i="8" s="1"/>
  <c r="J24" i="8"/>
  <c r="L24" i="8" s="1"/>
  <c r="J12" i="8"/>
  <c r="L12" i="8" s="1"/>
  <c r="J30" i="8"/>
  <c r="L30" i="8" s="1"/>
  <c r="J21" i="8"/>
  <c r="L21" i="8" s="1"/>
  <c r="J15" i="8"/>
  <c r="L15" i="8" s="1"/>
  <c r="J18" i="8"/>
  <c r="L18" i="8" s="1"/>
  <c r="J9" i="8" l="1"/>
  <c r="L9" i="8" s="1"/>
  <c r="J3" i="8"/>
  <c r="L3" i="8" s="1"/>
  <c r="J6" i="8"/>
  <c r="L6" i="8" s="1"/>
</calcChain>
</file>

<file path=xl/sharedStrings.xml><?xml version="1.0" encoding="utf-8"?>
<sst xmlns="http://schemas.openxmlformats.org/spreadsheetml/2006/main" count="662" uniqueCount="226">
  <si>
    <t>序号</t>
  </si>
  <si>
    <t>地区</t>
  </si>
  <si>
    <t>学校</t>
  </si>
  <si>
    <t>姓名</t>
  </si>
  <si>
    <t>项目</t>
  </si>
  <si>
    <t>参赛证号</t>
  </si>
  <si>
    <t>组别</t>
  </si>
  <si>
    <t>保定市</t>
  </si>
  <si>
    <t>涿州市技师学院</t>
  </si>
  <si>
    <t>切削加工智能制造单元安装与调试</t>
  </si>
  <si>
    <t>教师组</t>
  </si>
  <si>
    <t>衡水市</t>
  </si>
  <si>
    <t>衡水技师学院</t>
  </si>
  <si>
    <t>张志恒</t>
  </si>
  <si>
    <t>切削加工智能制造单元生产与管控</t>
  </si>
  <si>
    <t>张艳华</t>
  </si>
  <si>
    <t>李动</t>
  </si>
  <si>
    <t>廊坊市</t>
  </si>
  <si>
    <t>廊坊职业技术学院</t>
  </si>
  <si>
    <t>学生组</t>
  </si>
  <si>
    <t>张锁勤</t>
  </si>
  <si>
    <t>常春阳</t>
  </si>
  <si>
    <t>李森</t>
  </si>
  <si>
    <t>石家庄市</t>
  </si>
  <si>
    <t>河北轨道运输职业技术学院</t>
  </si>
  <si>
    <t>唐山市</t>
  </si>
  <si>
    <t>唐山工业职业技术学院</t>
  </si>
  <si>
    <t>唐山劳动技师学院</t>
  </si>
  <si>
    <t>杨国彬</t>
  </si>
  <si>
    <t>中车唐山机车车辆有限公司</t>
  </si>
  <si>
    <t>张召星</t>
  </si>
  <si>
    <t>职工组</t>
  </si>
  <si>
    <t>高秀明</t>
  </si>
  <si>
    <t>邢台市</t>
  </si>
  <si>
    <t>河北机电职业技术学院</t>
  </si>
  <si>
    <t>马金兴</t>
  </si>
  <si>
    <t>马宏林</t>
  </si>
  <si>
    <t>李轩</t>
  </si>
  <si>
    <t>李小棱</t>
  </si>
  <si>
    <t>任少蒙</t>
  </si>
  <si>
    <t>王建军</t>
  </si>
  <si>
    <t>邢台技师学院</t>
  </si>
  <si>
    <t>机位</t>
  </si>
  <si>
    <t>实操成绩</t>
  </si>
  <si>
    <t>总成绩</t>
  </si>
  <si>
    <t>名次</t>
  </si>
  <si>
    <t>河北中煤旭阳焦化有限公司</t>
  </si>
  <si>
    <t>芦建永</t>
  </si>
  <si>
    <t>徐岩</t>
  </si>
  <si>
    <t>李志</t>
  </si>
  <si>
    <t>厉永泽</t>
  </si>
  <si>
    <t>三河市比特数控技术应用有限公司</t>
  </si>
  <si>
    <t>赵军</t>
  </si>
  <si>
    <t>关国松</t>
  </si>
  <si>
    <t>刘明</t>
  </si>
  <si>
    <t>邢台市</t>
    <phoneticPr fontId="18" type="noConversion"/>
  </si>
  <si>
    <t>唐山市</t>
    <phoneticPr fontId="18" type="noConversion"/>
  </si>
  <si>
    <t>廊坊市</t>
    <phoneticPr fontId="18" type="noConversion"/>
  </si>
  <si>
    <t>退赛</t>
    <phoneticPr fontId="17" type="noConversion"/>
  </si>
  <si>
    <t>HS03002</t>
    <phoneticPr fontId="17" type="noConversion"/>
  </si>
  <si>
    <t>HS02003</t>
    <phoneticPr fontId="17" type="noConversion"/>
  </si>
  <si>
    <t>HB03002</t>
  </si>
  <si>
    <t>王振芳</t>
  </si>
  <si>
    <t>HS01002</t>
  </si>
  <si>
    <t>刘霞</t>
  </si>
  <si>
    <t>张立国</t>
  </si>
  <si>
    <t>邢台职业技术学院</t>
  </si>
  <si>
    <t>丁广文</t>
  </si>
  <si>
    <t>HS02002</t>
  </si>
  <si>
    <t>徐翔</t>
  </si>
  <si>
    <t>孟祥龙</t>
  </si>
  <si>
    <t>王玲</t>
  </si>
  <si>
    <t>HB01001</t>
  </si>
  <si>
    <t>葛喜艳</t>
  </si>
  <si>
    <t>魏盼盼</t>
  </si>
  <si>
    <t>阎金刚</t>
  </si>
  <si>
    <t>HS03003</t>
  </si>
  <si>
    <t>王萌</t>
  </si>
  <si>
    <t>石惠文</t>
  </si>
  <si>
    <t>沧州市</t>
  </si>
  <si>
    <t>沧州技师学院</t>
  </si>
  <si>
    <t>王胜浩</t>
  </si>
  <si>
    <t>HB06001</t>
  </si>
  <si>
    <t>陈庆丹</t>
  </si>
  <si>
    <t>李勇智</t>
  </si>
  <si>
    <t>秦皇岛市</t>
  </si>
  <si>
    <t>河北建材职业技术学院</t>
  </si>
  <si>
    <t>张秀礼</t>
  </si>
  <si>
    <t>HS01003</t>
  </si>
  <si>
    <t>张鹏博</t>
  </si>
  <si>
    <t>王晓冬</t>
  </si>
  <si>
    <t>河北省保定技师学院</t>
  </si>
  <si>
    <t>周国平</t>
  </si>
  <si>
    <t>HB02001</t>
  </si>
  <si>
    <t>陈凯</t>
  </si>
  <si>
    <t>王淑玲</t>
  </si>
  <si>
    <t>王佳宝</t>
  </si>
  <si>
    <t>韩智博</t>
  </si>
  <si>
    <t>王震</t>
  </si>
  <si>
    <t>邱博昊</t>
  </si>
  <si>
    <t>王田园</t>
  </si>
  <si>
    <t>张学鹏</t>
  </si>
  <si>
    <t>张宇杰</t>
  </si>
  <si>
    <t>朱龙</t>
  </si>
  <si>
    <t>贾双磊</t>
  </si>
  <si>
    <t>学生组</t>
    <phoneticPr fontId="17" type="noConversion"/>
  </si>
  <si>
    <t>HS01001</t>
    <phoneticPr fontId="17" type="noConversion"/>
  </si>
  <si>
    <t>沧州市</t>
    <phoneticPr fontId="18" type="noConversion"/>
  </si>
  <si>
    <t>HB02002</t>
    <phoneticPr fontId="17" type="noConversion"/>
  </si>
  <si>
    <t>邢台市</t>
    <phoneticPr fontId="18" type="noConversion"/>
  </si>
  <si>
    <t>HB01002</t>
    <phoneticPr fontId="17" type="noConversion"/>
  </si>
  <si>
    <t>理论成绩</t>
    <phoneticPr fontId="17" type="noConversion"/>
  </si>
  <si>
    <t>理论平均成绩</t>
    <phoneticPr fontId="17" type="noConversion"/>
  </si>
  <si>
    <t>张勇</t>
  </si>
  <si>
    <t>杨少荣</t>
  </si>
  <si>
    <t>闫运红</t>
  </si>
  <si>
    <t>HS05002</t>
  </si>
  <si>
    <t>中钢集团邢台机械轧辊有限公司</t>
  </si>
  <si>
    <t>张文亮</t>
  </si>
  <si>
    <t>张永生</t>
  </si>
  <si>
    <t>陈华旺</t>
  </si>
  <si>
    <t>HS05003</t>
  </si>
  <si>
    <t>定州市</t>
  </si>
  <si>
    <t>河北旭阳焦化有限公司</t>
  </si>
  <si>
    <t>白红亮</t>
  </si>
  <si>
    <t>孙玉坤</t>
  </si>
  <si>
    <t>解超</t>
  </si>
  <si>
    <t>HS04001</t>
  </si>
  <si>
    <t>王震生</t>
  </si>
  <si>
    <t>薄向东</t>
  </si>
  <si>
    <t>常燕臣</t>
  </si>
  <si>
    <t>崔岳</t>
  </si>
  <si>
    <t>秦皇岛技师学院</t>
  </si>
  <si>
    <t>王小猛</t>
  </si>
  <si>
    <t>齐超</t>
  </si>
  <si>
    <t>王兴远</t>
  </si>
  <si>
    <t>秦皇岛职业技术学院</t>
  </si>
  <si>
    <t>鲁浩胜</t>
  </si>
  <si>
    <t>李会新</t>
  </si>
  <si>
    <t>王海英</t>
  </si>
  <si>
    <t>张军涛</t>
  </si>
  <si>
    <t>赵波</t>
  </si>
  <si>
    <t>张敏卿</t>
  </si>
  <si>
    <t>刘江波</t>
  </si>
  <si>
    <t>李会英</t>
  </si>
  <si>
    <t>吕聪慧</t>
  </si>
  <si>
    <t>HB05002</t>
  </si>
  <si>
    <t>HS04004</t>
  </si>
  <si>
    <t>HB06002</t>
  </si>
  <si>
    <t>HS05001</t>
  </si>
  <si>
    <t>HS04003</t>
  </si>
  <si>
    <t>HB05001</t>
  </si>
  <si>
    <t>HS05004</t>
  </si>
  <si>
    <t>邢台学院</t>
  </si>
  <si>
    <t>靳玉福</t>
  </si>
  <si>
    <t>HB04002</t>
  </si>
  <si>
    <t>刘楠</t>
  </si>
  <si>
    <t>陈雨吉</t>
  </si>
  <si>
    <t>刘志彬</t>
  </si>
  <si>
    <t>HB04001</t>
  </si>
  <si>
    <t>许万平</t>
  </si>
  <si>
    <t>王睿</t>
  </si>
  <si>
    <t>石雪鹏</t>
  </si>
  <si>
    <t>HS04002</t>
  </si>
  <si>
    <t>李家平</t>
  </si>
  <si>
    <t>王浩喻</t>
  </si>
  <si>
    <t>陶金宝</t>
  </si>
  <si>
    <t>HS03004</t>
  </si>
  <si>
    <t>田志伟</t>
  </si>
  <si>
    <t>林祺雨</t>
  </si>
  <si>
    <t>HB03001</t>
  </si>
  <si>
    <t>承德市</t>
  </si>
  <si>
    <t>承德石油高等专科学校</t>
  </si>
  <si>
    <t>刘荣伟</t>
  </si>
  <si>
    <t>精密模具智能制造单元综合应用</t>
  </si>
  <si>
    <t>MJ00002</t>
  </si>
  <si>
    <t>朱乐</t>
  </si>
  <si>
    <t>孙杨锋</t>
  </si>
  <si>
    <t>MJ00001</t>
  </si>
  <si>
    <t>张二红</t>
  </si>
  <si>
    <t>张华龙</t>
  </si>
  <si>
    <t>吴子冲</t>
  </si>
  <si>
    <t>MJ00006</t>
  </si>
  <si>
    <t>谭法</t>
  </si>
  <si>
    <t>徐凯</t>
  </si>
  <si>
    <t>河北省廊坊市高级技工学校</t>
  </si>
  <si>
    <t>赵石朝</t>
  </si>
  <si>
    <t>MJ00004</t>
  </si>
  <si>
    <t>张佳凯</t>
  </si>
  <si>
    <t>李润泽</t>
  </si>
  <si>
    <t>陈子洋</t>
  </si>
  <si>
    <t>MJ00003</t>
  </si>
  <si>
    <t>赵久禄</t>
  </si>
  <si>
    <t>张少龙</t>
  </si>
  <si>
    <t>丛明新</t>
  </si>
  <si>
    <t>MJ00005</t>
  </si>
  <si>
    <t>夏中祥</t>
  </si>
  <si>
    <t>辛毅程</t>
  </si>
  <si>
    <t>张小丽</t>
  </si>
  <si>
    <t>智能飞行器数字化设计与制造</t>
  </si>
  <si>
    <t>XX01001</t>
    <phoneticPr fontId="18" type="noConversion"/>
  </si>
  <si>
    <t>郭志飞</t>
  </si>
  <si>
    <t>李鑫</t>
  </si>
  <si>
    <t>XX02001</t>
    <phoneticPr fontId="18" type="noConversion"/>
  </si>
  <si>
    <t>张艳征</t>
  </si>
  <si>
    <t>XX02002</t>
    <phoneticPr fontId="18" type="noConversion"/>
  </si>
  <si>
    <t>李亚平</t>
  </si>
  <si>
    <t>吕瑞祥</t>
  </si>
  <si>
    <t>XX03002</t>
    <phoneticPr fontId="18" type="noConversion"/>
  </si>
  <si>
    <t>胡建敏</t>
  </si>
  <si>
    <t>张家口市</t>
    <phoneticPr fontId="18" type="noConversion"/>
  </si>
  <si>
    <t>河北省机电工程技师学院</t>
  </si>
  <si>
    <t>张志成</t>
  </si>
  <si>
    <t>XX03001</t>
    <phoneticPr fontId="18" type="noConversion"/>
  </si>
  <si>
    <t>李君旸</t>
  </si>
  <si>
    <t>王玮翔</t>
  </si>
  <si>
    <t>齐守业</t>
  </si>
  <si>
    <t>郝冰然</t>
  </si>
  <si>
    <t>XX01002</t>
  </si>
  <si>
    <t>张洪溢</t>
  </si>
  <si>
    <t>刘明辉</t>
  </si>
  <si>
    <t>XX04001</t>
  </si>
  <si>
    <t>郑朝晖</t>
  </si>
  <si>
    <t>教师/职工组</t>
    <phoneticPr fontId="17" type="noConversion"/>
  </si>
  <si>
    <t>第三届全国智能制造技能大赛河北省选拔赛成绩表</t>
    <phoneticPr fontId="17" type="noConversion"/>
  </si>
  <si>
    <t>退赛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</si>
</sst>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9" x14ac:knownFonts="1">
    <font>
      <sz val="11"/>
      <color indexed="8"/>
      <name val="等线"/>
      <charset val="134"/>
    </font>
    <font>
      <b/>
      <sz val="18"/>
      <color indexed="62"/>
      <name val="等线"/>
      <family val="3"/>
      <charset val="134"/>
    </font>
    <font>
      <sz val="11"/>
      <color indexed="9"/>
      <name val="等线"/>
      <family val="3"/>
      <charset val="134"/>
    </font>
    <font>
      <sz val="11"/>
      <color indexed="8"/>
      <name val="等线"/>
      <family val="3"/>
      <charset val="134"/>
    </font>
    <font>
      <sz val="11"/>
      <color indexed="60"/>
      <name val="等线"/>
      <family val="3"/>
      <charset val="134"/>
    </font>
    <font>
      <b/>
      <sz val="13"/>
      <color indexed="62"/>
      <name val="等线"/>
      <family val="3"/>
      <charset val="134"/>
    </font>
    <font>
      <b/>
      <sz val="11"/>
      <color indexed="62"/>
      <name val="等线"/>
      <family val="3"/>
      <charset val="134"/>
    </font>
    <font>
      <sz val="11"/>
      <color indexed="62"/>
      <name val="等线"/>
      <family val="3"/>
      <charset val="134"/>
    </font>
    <font>
      <sz val="11"/>
      <color indexed="17"/>
      <name val="等线"/>
      <family val="3"/>
      <charset val="134"/>
    </font>
    <font>
      <sz val="11"/>
      <color indexed="52"/>
      <name val="等线"/>
      <family val="3"/>
      <charset val="134"/>
    </font>
    <font>
      <b/>
      <sz val="11"/>
      <color indexed="63"/>
      <name val="等线"/>
      <family val="3"/>
      <charset val="134"/>
    </font>
    <font>
      <b/>
      <sz val="15"/>
      <color indexed="62"/>
      <name val="等线"/>
      <family val="3"/>
      <charset val="134"/>
    </font>
    <font>
      <sz val="11"/>
      <color indexed="10"/>
      <name val="等线"/>
      <family val="3"/>
      <charset val="134"/>
    </font>
    <font>
      <b/>
      <sz val="11"/>
      <color indexed="8"/>
      <name val="等线"/>
      <family val="3"/>
      <charset val="134"/>
    </font>
    <font>
      <b/>
      <sz val="11"/>
      <color indexed="9"/>
      <name val="等线"/>
      <family val="3"/>
      <charset val="134"/>
    </font>
    <font>
      <i/>
      <sz val="11"/>
      <color indexed="23"/>
      <name val="等线"/>
      <family val="3"/>
      <charset val="134"/>
    </font>
    <font>
      <b/>
      <sz val="11"/>
      <color indexed="52"/>
      <name val="等线"/>
      <family val="3"/>
      <charset val="134"/>
    </font>
    <font>
      <sz val="9"/>
      <name val="等线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仿宋"/>
      <family val="3"/>
      <charset val="134"/>
    </font>
    <font>
      <sz val="20"/>
      <color indexed="8"/>
      <name val="仿宋"/>
      <family val="3"/>
      <charset val="134"/>
    </font>
    <font>
      <b/>
      <sz val="20"/>
      <color indexed="8"/>
      <name val="仿宋"/>
      <family val="3"/>
      <charset val="134"/>
    </font>
    <font>
      <b/>
      <sz val="20"/>
      <color indexed="8"/>
      <name val="等线"/>
      <family val="3"/>
      <charset val="134"/>
    </font>
    <font>
      <sz val="20"/>
      <color indexed="8"/>
      <name val="等线"/>
      <family val="3"/>
      <charset val="134"/>
    </font>
    <font>
      <b/>
      <sz val="48"/>
      <color indexed="8"/>
      <name val="仿宋"/>
      <family val="3"/>
      <charset val="134"/>
    </font>
    <font>
      <sz val="20"/>
      <color rgb="FFFF0000"/>
      <name val="仿宋"/>
      <family val="3"/>
      <charset val="134"/>
    </font>
    <font>
      <b/>
      <sz val="20"/>
      <color rgb="FFFF0000"/>
      <name val="仿宋"/>
      <family val="3"/>
      <charset val="134"/>
    </font>
    <font>
      <b/>
      <sz val="20"/>
      <color rgb="FFFF0000"/>
      <name val="等线"/>
      <family val="3"/>
      <charset val="134"/>
    </font>
    <font>
      <sz val="20"/>
      <color rgb="FFFF0000"/>
      <name val="等线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7" fillId="7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4" borderId="11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2" borderId="8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4" fillId="9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</cellStyleXfs>
  <cellXfs count="66">
    <xf numFmtId="0" fontId="0" fillId="0" borderId="0" xfId="0" applyAlignment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3" fillId="0" borderId="0" xfId="0" applyFont="1" applyAlignment="1"/>
    <xf numFmtId="0" fontId="20" fillId="0" borderId="0" xfId="0" applyFont="1" applyAlignment="1"/>
    <xf numFmtId="0" fontId="28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Alignment="1"/>
    <xf numFmtId="0" fontId="25" fillId="0" borderId="0" xfId="0" applyFont="1" applyAlignment="1"/>
    <xf numFmtId="0" fontId="28" fillId="0" borderId="0" xfId="0" applyFont="1" applyAlignment="1"/>
    <xf numFmtId="0" fontId="25" fillId="0" borderId="1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76" fontId="27" fillId="0" borderId="14" xfId="0" applyNumberFormat="1" applyFont="1" applyBorder="1" applyAlignment="1">
      <alignment horizontal="center" vertical="center" wrapText="1"/>
    </xf>
    <xf numFmtId="176" fontId="27" fillId="0" borderId="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76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 wrapText="1"/>
    </xf>
    <xf numFmtId="176" fontId="22" fillId="0" borderId="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76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176" fontId="27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76" fontId="22" fillId="0" borderId="3" xfId="0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176" fontId="27" fillId="0" borderId="14" xfId="0" applyNumberFormat="1" applyFont="1" applyFill="1" applyBorder="1" applyAlignment="1">
      <alignment horizontal="center" vertical="center" wrapText="1"/>
    </xf>
    <xf numFmtId="176" fontId="27" fillId="0" borderId="3" xfId="0" applyNumberFormat="1" applyFont="1" applyFill="1" applyBorder="1" applyAlignment="1">
      <alignment horizontal="center" vertical="center" wrapText="1"/>
    </xf>
    <xf numFmtId="176" fontId="27" fillId="0" borderId="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76" fontId="21" fillId="0" borderId="14" xfId="0" applyNumberFormat="1" applyFont="1" applyBorder="1" applyAlignment="1">
      <alignment horizontal="center" vertical="center" wrapText="1"/>
    </xf>
    <xf numFmtId="176" fontId="21" fillId="0" borderId="3" xfId="0" applyNumberFormat="1" applyFont="1" applyBorder="1" applyAlignment="1">
      <alignment horizontal="center" vertical="center" wrapText="1"/>
    </xf>
    <xf numFmtId="176" fontId="21" fillId="0" borderId="4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76" fontId="26" fillId="0" borderId="14" xfId="0" applyNumberFormat="1" applyFont="1" applyBorder="1" applyAlignment="1">
      <alignment horizontal="center" vertical="center" wrapText="1"/>
    </xf>
    <xf numFmtId="176" fontId="26" fillId="0" borderId="3" xfId="0" applyNumberFormat="1" applyFont="1" applyBorder="1" applyAlignment="1">
      <alignment horizontal="center" vertical="center" wrapText="1"/>
    </xf>
    <xf numFmtId="176" fontId="26" fillId="0" borderId="4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</cellXfs>
  <cellStyles count="42">
    <cellStyle name="20% - 强调文字颜色 1" xfId="29"/>
    <cellStyle name="20% - 强调文字颜色 2" xfId="31"/>
    <cellStyle name="20% - 强调文字颜色 3" xfId="4"/>
    <cellStyle name="20% - 强调文字颜色 4" xfId="34"/>
    <cellStyle name="20% - 强调文字颜色 5" xfId="27"/>
    <cellStyle name="20% - 强调文字颜色 6" xfId="21"/>
    <cellStyle name="40% - 强调文字颜色 1" xfId="30"/>
    <cellStyle name="40% - 强调文字颜色 2" xfId="32"/>
    <cellStyle name="40% - 强调文字颜色 3" xfId="5"/>
    <cellStyle name="40% - 强调文字颜色 4" xfId="35"/>
    <cellStyle name="40% - 强调文字颜色 5" xfId="37"/>
    <cellStyle name="40% - 强调文字颜色 6" xfId="40"/>
    <cellStyle name="60% - 强调文字颜色 1" xfId="15"/>
    <cellStyle name="60% - 强调文字颜色 2" xfId="9"/>
    <cellStyle name="60% - 强调文字颜色 3" xfId="7"/>
    <cellStyle name="60% - 强调文字颜色 4" xfId="17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6"/>
    <cellStyle name="标题 4" xfId="10"/>
    <cellStyle name="差" xfId="6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11"/>
    <cellStyle name="链接单元格" xfId="23"/>
    <cellStyle name="强调文字颜色 1" xfId="28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8"/>
    <cellStyle name="输入" xfId="3"/>
    <cellStyle name="注释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topLeftCell="A61" zoomScale="55" zoomScaleNormal="55" workbookViewId="0">
      <selection activeCell="G81" sqref="G81"/>
    </sheetView>
  </sheetViews>
  <sheetFormatPr defaultColWidth="8.625" defaultRowHeight="49.5" customHeight="1" x14ac:dyDescent="0.3"/>
  <cols>
    <col min="1" max="1" width="11.5" style="12" bestFit="1" customWidth="1"/>
    <col min="2" max="2" width="20.875" style="12" bestFit="1" customWidth="1"/>
    <col min="3" max="3" width="73.875" style="12" customWidth="1"/>
    <col min="4" max="4" width="15.75" style="12" bestFit="1" customWidth="1"/>
    <col min="5" max="5" width="73.875" style="12" bestFit="1" customWidth="1"/>
    <col min="6" max="7" width="23" style="12" bestFit="1" customWidth="1"/>
    <col min="8" max="8" width="19.625" style="12" bestFit="1" customWidth="1"/>
    <col min="9" max="9" width="23.125" style="12" bestFit="1" customWidth="1"/>
    <col min="10" max="10" width="32.75" style="12" bestFit="1" customWidth="1"/>
    <col min="11" max="11" width="22.625" style="12" bestFit="1" customWidth="1"/>
    <col min="12" max="12" width="17.375" style="12" bestFit="1" customWidth="1"/>
    <col min="13" max="13" width="12" style="12" bestFit="1" customWidth="1"/>
    <col min="14" max="16384" width="8.625" style="12"/>
  </cols>
  <sheetData>
    <row r="1" spans="1:13" ht="101.25" customHeight="1" x14ac:dyDescent="0.3">
      <c r="A1" s="63" t="s">
        <v>224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49.5" customHeight="1" x14ac:dyDescent="0.3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42</v>
      </c>
      <c r="I2" s="3" t="s">
        <v>111</v>
      </c>
      <c r="J2" s="3" t="s">
        <v>112</v>
      </c>
      <c r="K2" s="3" t="s">
        <v>43</v>
      </c>
      <c r="L2" s="3" t="s">
        <v>44</v>
      </c>
      <c r="M2" s="2" t="s">
        <v>45</v>
      </c>
    </row>
    <row r="3" spans="1:13" ht="49.5" customHeight="1" x14ac:dyDescent="0.3">
      <c r="A3" s="1">
        <v>1</v>
      </c>
      <c r="B3" s="1" t="s">
        <v>56</v>
      </c>
      <c r="C3" s="1" t="s">
        <v>29</v>
      </c>
      <c r="D3" s="1" t="s">
        <v>30</v>
      </c>
      <c r="E3" s="1" t="s">
        <v>9</v>
      </c>
      <c r="F3" s="1">
        <v>201909119</v>
      </c>
      <c r="G3" s="1" t="s">
        <v>31</v>
      </c>
      <c r="H3" s="62" t="s">
        <v>59</v>
      </c>
      <c r="I3" s="6">
        <v>79</v>
      </c>
      <c r="J3" s="64">
        <f t="shared" ref="J3" si="0">(I3+I4+I5)/3</f>
        <v>77.166666666666671</v>
      </c>
      <c r="K3" s="62">
        <v>73.099999999999994</v>
      </c>
      <c r="L3" s="64">
        <f t="shared" ref="L3" si="1">J3*0.2+K3*0.8</f>
        <v>73.913333333333327</v>
      </c>
      <c r="M3" s="65">
        <v>1</v>
      </c>
    </row>
    <row r="4" spans="1:13" ht="49.5" customHeight="1" x14ac:dyDescent="0.3">
      <c r="A4" s="1">
        <v>2</v>
      </c>
      <c r="B4" s="1" t="s">
        <v>56</v>
      </c>
      <c r="C4" s="1" t="s">
        <v>29</v>
      </c>
      <c r="D4" s="1" t="s">
        <v>32</v>
      </c>
      <c r="E4" s="1" t="s">
        <v>9</v>
      </c>
      <c r="F4" s="1">
        <v>201909120</v>
      </c>
      <c r="G4" s="1" t="s">
        <v>31</v>
      </c>
      <c r="H4" s="49"/>
      <c r="I4" s="6">
        <v>73</v>
      </c>
      <c r="J4" s="52"/>
      <c r="K4" s="49"/>
      <c r="L4" s="52"/>
      <c r="M4" s="65"/>
    </row>
    <row r="5" spans="1:13" ht="49.5" customHeight="1" x14ac:dyDescent="0.3">
      <c r="A5" s="1">
        <v>3</v>
      </c>
      <c r="B5" s="1" t="s">
        <v>56</v>
      </c>
      <c r="C5" s="1" t="s">
        <v>29</v>
      </c>
      <c r="D5" s="1" t="s">
        <v>50</v>
      </c>
      <c r="E5" s="1" t="s">
        <v>9</v>
      </c>
      <c r="F5" s="1">
        <v>201909121</v>
      </c>
      <c r="G5" s="1" t="s">
        <v>31</v>
      </c>
      <c r="H5" s="50"/>
      <c r="I5" s="6">
        <v>79.5</v>
      </c>
      <c r="J5" s="53"/>
      <c r="K5" s="50"/>
      <c r="L5" s="53"/>
      <c r="M5" s="65"/>
    </row>
    <row r="6" spans="1:13" ht="49.5" customHeight="1" x14ac:dyDescent="0.3">
      <c r="A6" s="1">
        <v>4</v>
      </c>
      <c r="B6" s="1" t="s">
        <v>57</v>
      </c>
      <c r="C6" s="1" t="s">
        <v>51</v>
      </c>
      <c r="D6" s="1" t="s">
        <v>52</v>
      </c>
      <c r="E6" s="1" t="s">
        <v>9</v>
      </c>
      <c r="F6" s="1">
        <v>201909082</v>
      </c>
      <c r="G6" s="1" t="s">
        <v>31</v>
      </c>
      <c r="H6" s="62" t="s">
        <v>60</v>
      </c>
      <c r="I6" s="6">
        <v>78</v>
      </c>
      <c r="J6" s="64">
        <f t="shared" ref="J6" si="2">(I6+I7+I8)/3</f>
        <v>70.833333333333329</v>
      </c>
      <c r="K6" s="62">
        <v>38.5</v>
      </c>
      <c r="L6" s="64">
        <f t="shared" ref="L6" si="3">J6*0.2+K6*0.8</f>
        <v>44.966666666666669</v>
      </c>
      <c r="M6" s="65">
        <v>2</v>
      </c>
    </row>
    <row r="7" spans="1:13" ht="49.5" customHeight="1" x14ac:dyDescent="0.3">
      <c r="A7" s="1">
        <v>5</v>
      </c>
      <c r="B7" s="1" t="s">
        <v>57</v>
      </c>
      <c r="C7" s="1" t="s">
        <v>51</v>
      </c>
      <c r="D7" s="1" t="s">
        <v>53</v>
      </c>
      <c r="E7" s="1" t="s">
        <v>9</v>
      </c>
      <c r="F7" s="1">
        <v>201909083</v>
      </c>
      <c r="G7" s="1" t="s">
        <v>31</v>
      </c>
      <c r="H7" s="49"/>
      <c r="I7" s="6">
        <v>71.5</v>
      </c>
      <c r="J7" s="52"/>
      <c r="K7" s="49"/>
      <c r="L7" s="52"/>
      <c r="M7" s="65"/>
    </row>
    <row r="8" spans="1:13" ht="49.5" customHeight="1" x14ac:dyDescent="0.3">
      <c r="A8" s="1">
        <v>6</v>
      </c>
      <c r="B8" s="1" t="s">
        <v>57</v>
      </c>
      <c r="C8" s="1" t="s">
        <v>51</v>
      </c>
      <c r="D8" s="1" t="s">
        <v>54</v>
      </c>
      <c r="E8" s="1" t="s">
        <v>9</v>
      </c>
      <c r="F8" s="1">
        <v>201909084</v>
      </c>
      <c r="G8" s="1" t="s">
        <v>31</v>
      </c>
      <c r="H8" s="50"/>
      <c r="I8" s="6">
        <v>63</v>
      </c>
      <c r="J8" s="53"/>
      <c r="K8" s="50"/>
      <c r="L8" s="53"/>
      <c r="M8" s="65"/>
    </row>
    <row r="9" spans="1:13" ht="49.5" customHeight="1" x14ac:dyDescent="0.3">
      <c r="A9" s="1">
        <v>7</v>
      </c>
      <c r="B9" s="1" t="s">
        <v>55</v>
      </c>
      <c r="C9" s="1" t="s">
        <v>46</v>
      </c>
      <c r="D9" s="1" t="s">
        <v>47</v>
      </c>
      <c r="E9" s="1" t="s">
        <v>9</v>
      </c>
      <c r="F9" s="1">
        <v>201909024</v>
      </c>
      <c r="G9" s="1" t="s">
        <v>31</v>
      </c>
      <c r="H9" s="62" t="s">
        <v>58</v>
      </c>
      <c r="I9" s="6">
        <v>0</v>
      </c>
      <c r="J9" s="64">
        <f t="shared" ref="J9" si="4">(I9+I10+I11)/3</f>
        <v>0</v>
      </c>
      <c r="K9" s="62">
        <v>0</v>
      </c>
      <c r="L9" s="64">
        <f t="shared" ref="L9" si="5">J9*0.2+K9*0.8</f>
        <v>0</v>
      </c>
      <c r="M9" s="65"/>
    </row>
    <row r="10" spans="1:13" ht="49.5" customHeight="1" x14ac:dyDescent="0.3">
      <c r="A10" s="1">
        <v>8</v>
      </c>
      <c r="B10" s="1" t="s">
        <v>55</v>
      </c>
      <c r="C10" s="1" t="s">
        <v>46</v>
      </c>
      <c r="D10" s="1" t="s">
        <v>48</v>
      </c>
      <c r="E10" s="1" t="s">
        <v>9</v>
      </c>
      <c r="F10" s="1">
        <v>201909025</v>
      </c>
      <c r="G10" s="1" t="s">
        <v>31</v>
      </c>
      <c r="H10" s="49"/>
      <c r="I10" s="6">
        <v>0</v>
      </c>
      <c r="J10" s="52"/>
      <c r="K10" s="49"/>
      <c r="L10" s="52"/>
      <c r="M10" s="65"/>
    </row>
    <row r="11" spans="1:13" ht="49.5" customHeight="1" x14ac:dyDescent="0.3">
      <c r="A11" s="1">
        <v>9</v>
      </c>
      <c r="B11" s="1" t="s">
        <v>55</v>
      </c>
      <c r="C11" s="1" t="s">
        <v>46</v>
      </c>
      <c r="D11" s="1" t="s">
        <v>49</v>
      </c>
      <c r="E11" s="1" t="s">
        <v>9</v>
      </c>
      <c r="F11" s="1">
        <v>201909026</v>
      </c>
      <c r="G11" s="1" t="s">
        <v>31</v>
      </c>
      <c r="H11" s="50"/>
      <c r="I11" s="6">
        <v>0</v>
      </c>
      <c r="J11" s="53"/>
      <c r="K11" s="50"/>
      <c r="L11" s="53"/>
      <c r="M11" s="65"/>
    </row>
    <row r="12" spans="1:13" s="19" customFormat="1" ht="49.5" customHeight="1" x14ac:dyDescent="0.3">
      <c r="A12" s="8">
        <v>10</v>
      </c>
      <c r="B12" s="9" t="s">
        <v>25</v>
      </c>
      <c r="C12" s="9" t="s">
        <v>26</v>
      </c>
      <c r="D12" s="9" t="s">
        <v>75</v>
      </c>
      <c r="E12" s="9" t="s">
        <v>9</v>
      </c>
      <c r="F12" s="9">
        <v>201909046</v>
      </c>
      <c r="G12" s="9" t="s">
        <v>10</v>
      </c>
      <c r="H12" s="55" t="s">
        <v>76</v>
      </c>
      <c r="I12" s="9">
        <v>77</v>
      </c>
      <c r="J12" s="58">
        <f t="shared" ref="J12" si="6">(I12+I13+I14)/3</f>
        <v>77.333333333333329</v>
      </c>
      <c r="K12" s="55">
        <v>72.3</v>
      </c>
      <c r="L12" s="58">
        <f t="shared" ref="L12" si="7">J12*0.2+K12*0.8</f>
        <v>73.306666666666672</v>
      </c>
      <c r="M12" s="61">
        <v>1</v>
      </c>
    </row>
    <row r="13" spans="1:13" s="19" customFormat="1" ht="49.5" customHeight="1" x14ac:dyDescent="0.3">
      <c r="A13" s="8">
        <v>11</v>
      </c>
      <c r="B13" s="9" t="s">
        <v>25</v>
      </c>
      <c r="C13" s="9" t="s">
        <v>26</v>
      </c>
      <c r="D13" s="9" t="s">
        <v>77</v>
      </c>
      <c r="E13" s="9" t="s">
        <v>9</v>
      </c>
      <c r="F13" s="9">
        <v>201909047</v>
      </c>
      <c r="G13" s="9" t="s">
        <v>10</v>
      </c>
      <c r="H13" s="56"/>
      <c r="I13" s="9">
        <v>73.5</v>
      </c>
      <c r="J13" s="59"/>
      <c r="K13" s="56"/>
      <c r="L13" s="59"/>
      <c r="M13" s="61"/>
    </row>
    <row r="14" spans="1:13" s="19" customFormat="1" ht="49.5" customHeight="1" x14ac:dyDescent="0.3">
      <c r="A14" s="8">
        <v>12</v>
      </c>
      <c r="B14" s="9" t="s">
        <v>25</v>
      </c>
      <c r="C14" s="9" t="s">
        <v>26</v>
      </c>
      <c r="D14" s="9" t="s">
        <v>78</v>
      </c>
      <c r="E14" s="9" t="s">
        <v>9</v>
      </c>
      <c r="F14" s="9">
        <v>201909048</v>
      </c>
      <c r="G14" s="9" t="s">
        <v>10</v>
      </c>
      <c r="H14" s="57"/>
      <c r="I14" s="9">
        <v>81.5</v>
      </c>
      <c r="J14" s="60"/>
      <c r="K14" s="57"/>
      <c r="L14" s="60"/>
      <c r="M14" s="61"/>
    </row>
    <row r="15" spans="1:13" s="19" customFormat="1" ht="49.5" customHeight="1" x14ac:dyDescent="0.3">
      <c r="A15" s="8">
        <v>13</v>
      </c>
      <c r="B15" s="9" t="s">
        <v>33</v>
      </c>
      <c r="C15" s="9" t="s">
        <v>41</v>
      </c>
      <c r="D15" s="9" t="s">
        <v>62</v>
      </c>
      <c r="E15" s="9" t="s">
        <v>9</v>
      </c>
      <c r="F15" s="9">
        <v>201909006</v>
      </c>
      <c r="G15" s="9" t="s">
        <v>10</v>
      </c>
      <c r="H15" s="55" t="s">
        <v>63</v>
      </c>
      <c r="I15" s="9">
        <v>53</v>
      </c>
      <c r="J15" s="58">
        <f t="shared" ref="J15" si="8">(I15+I16+I17)/3</f>
        <v>55.333333333333336</v>
      </c>
      <c r="K15" s="55">
        <v>73.5</v>
      </c>
      <c r="L15" s="58">
        <f t="shared" ref="L15" si="9">J15*0.2+K15*0.8</f>
        <v>69.866666666666674</v>
      </c>
      <c r="M15" s="61">
        <v>2</v>
      </c>
    </row>
    <row r="16" spans="1:13" s="19" customFormat="1" ht="49.5" customHeight="1" x14ac:dyDescent="0.3">
      <c r="A16" s="8">
        <v>14</v>
      </c>
      <c r="B16" s="9" t="s">
        <v>33</v>
      </c>
      <c r="C16" s="9" t="s">
        <v>41</v>
      </c>
      <c r="D16" s="9" t="s">
        <v>64</v>
      </c>
      <c r="E16" s="9" t="s">
        <v>9</v>
      </c>
      <c r="F16" s="9">
        <v>201909007</v>
      </c>
      <c r="G16" s="9" t="s">
        <v>10</v>
      </c>
      <c r="H16" s="56"/>
      <c r="I16" s="9">
        <v>56.5</v>
      </c>
      <c r="J16" s="59"/>
      <c r="K16" s="56"/>
      <c r="L16" s="59"/>
      <c r="M16" s="61"/>
    </row>
    <row r="17" spans="1:13" s="19" customFormat="1" ht="49.5" customHeight="1" x14ac:dyDescent="0.3">
      <c r="A17" s="8">
        <v>15</v>
      </c>
      <c r="B17" s="9" t="s">
        <v>33</v>
      </c>
      <c r="C17" s="9" t="s">
        <v>41</v>
      </c>
      <c r="D17" s="9" t="s">
        <v>65</v>
      </c>
      <c r="E17" s="9" t="s">
        <v>9</v>
      </c>
      <c r="F17" s="9">
        <v>201909008</v>
      </c>
      <c r="G17" s="9" t="s">
        <v>10</v>
      </c>
      <c r="H17" s="57"/>
      <c r="I17" s="9">
        <v>56.5</v>
      </c>
      <c r="J17" s="60"/>
      <c r="K17" s="57"/>
      <c r="L17" s="60"/>
      <c r="M17" s="61"/>
    </row>
    <row r="18" spans="1:13" s="19" customFormat="1" ht="49.5" customHeight="1" x14ac:dyDescent="0.3">
      <c r="A18" s="8">
        <v>16</v>
      </c>
      <c r="B18" s="9" t="s">
        <v>33</v>
      </c>
      <c r="C18" s="9" t="s">
        <v>34</v>
      </c>
      <c r="D18" s="9" t="s">
        <v>40</v>
      </c>
      <c r="E18" s="9" t="s">
        <v>9</v>
      </c>
      <c r="F18" s="9">
        <v>201909001</v>
      </c>
      <c r="G18" s="9" t="s">
        <v>10</v>
      </c>
      <c r="H18" s="55" t="s">
        <v>61</v>
      </c>
      <c r="I18" s="9">
        <v>87.5</v>
      </c>
      <c r="J18" s="58">
        <f>(I18+I19+I20)/3</f>
        <v>80</v>
      </c>
      <c r="K18" s="55">
        <v>60.7</v>
      </c>
      <c r="L18" s="58">
        <f>J18*0.2+K18*0.8</f>
        <v>64.56</v>
      </c>
      <c r="M18" s="61">
        <v>3</v>
      </c>
    </row>
    <row r="19" spans="1:13" s="19" customFormat="1" ht="49.5" customHeight="1" x14ac:dyDescent="0.3">
      <c r="A19" s="8">
        <v>17</v>
      </c>
      <c r="B19" s="9" t="s">
        <v>33</v>
      </c>
      <c r="C19" s="9" t="s">
        <v>34</v>
      </c>
      <c r="D19" s="9" t="s">
        <v>39</v>
      </c>
      <c r="E19" s="9" t="s">
        <v>9</v>
      </c>
      <c r="F19" s="9">
        <v>201909002</v>
      </c>
      <c r="G19" s="9" t="s">
        <v>10</v>
      </c>
      <c r="H19" s="56"/>
      <c r="I19" s="9">
        <v>81</v>
      </c>
      <c r="J19" s="59"/>
      <c r="K19" s="56"/>
      <c r="L19" s="59"/>
      <c r="M19" s="61"/>
    </row>
    <row r="20" spans="1:13" s="19" customFormat="1" ht="49.5" customHeight="1" x14ac:dyDescent="0.3">
      <c r="A20" s="8">
        <v>18</v>
      </c>
      <c r="B20" s="9" t="s">
        <v>33</v>
      </c>
      <c r="C20" s="9" t="s">
        <v>34</v>
      </c>
      <c r="D20" s="9" t="s">
        <v>38</v>
      </c>
      <c r="E20" s="9" t="s">
        <v>9</v>
      </c>
      <c r="F20" s="9">
        <v>201909003</v>
      </c>
      <c r="G20" s="9" t="s">
        <v>10</v>
      </c>
      <c r="H20" s="57"/>
      <c r="I20" s="9">
        <v>71.5</v>
      </c>
      <c r="J20" s="60"/>
      <c r="K20" s="57"/>
      <c r="L20" s="60"/>
      <c r="M20" s="61"/>
    </row>
    <row r="21" spans="1:13" s="19" customFormat="1" ht="49.5" customHeight="1" x14ac:dyDescent="0.3">
      <c r="A21" s="8">
        <v>19</v>
      </c>
      <c r="B21" s="9" t="s">
        <v>33</v>
      </c>
      <c r="C21" s="9" t="s">
        <v>66</v>
      </c>
      <c r="D21" s="9" t="s">
        <v>67</v>
      </c>
      <c r="E21" s="9" t="s">
        <v>9</v>
      </c>
      <c r="F21" s="9">
        <v>201909021</v>
      </c>
      <c r="G21" s="9" t="s">
        <v>10</v>
      </c>
      <c r="H21" s="55" t="s">
        <v>68</v>
      </c>
      <c r="I21" s="9">
        <v>83.5</v>
      </c>
      <c r="J21" s="58">
        <f t="shared" ref="J21" si="10">(I21+I22+I23)/3</f>
        <v>79.166666666666671</v>
      </c>
      <c r="K21" s="55">
        <v>56</v>
      </c>
      <c r="L21" s="58">
        <f t="shared" ref="L21" si="11">J21*0.2+K21*0.8</f>
        <v>60.63333333333334</v>
      </c>
      <c r="M21" s="61">
        <v>4</v>
      </c>
    </row>
    <row r="22" spans="1:13" s="19" customFormat="1" ht="49.5" customHeight="1" x14ac:dyDescent="0.3">
      <c r="A22" s="8">
        <v>20</v>
      </c>
      <c r="B22" s="9" t="s">
        <v>33</v>
      </c>
      <c r="C22" s="9" t="s">
        <v>66</v>
      </c>
      <c r="D22" s="9" t="s">
        <v>69</v>
      </c>
      <c r="E22" s="9" t="s">
        <v>9</v>
      </c>
      <c r="F22" s="9">
        <v>201909022</v>
      </c>
      <c r="G22" s="9" t="s">
        <v>10</v>
      </c>
      <c r="H22" s="56"/>
      <c r="I22" s="9">
        <v>78.5</v>
      </c>
      <c r="J22" s="59"/>
      <c r="K22" s="56"/>
      <c r="L22" s="59"/>
      <c r="M22" s="61"/>
    </row>
    <row r="23" spans="1:13" s="19" customFormat="1" ht="49.5" customHeight="1" x14ac:dyDescent="0.3">
      <c r="A23" s="8">
        <v>21</v>
      </c>
      <c r="B23" s="9" t="s">
        <v>33</v>
      </c>
      <c r="C23" s="9" t="s">
        <v>66</v>
      </c>
      <c r="D23" s="9" t="s">
        <v>70</v>
      </c>
      <c r="E23" s="9" t="s">
        <v>9</v>
      </c>
      <c r="F23" s="9">
        <v>201909023</v>
      </c>
      <c r="G23" s="9" t="s">
        <v>10</v>
      </c>
      <c r="H23" s="57"/>
      <c r="I23" s="9">
        <v>75.5</v>
      </c>
      <c r="J23" s="60"/>
      <c r="K23" s="57"/>
      <c r="L23" s="60"/>
      <c r="M23" s="61"/>
    </row>
    <row r="24" spans="1:13" s="19" customFormat="1" ht="49.5" customHeight="1" x14ac:dyDescent="0.3">
      <c r="A24" s="8">
        <v>22</v>
      </c>
      <c r="B24" s="9" t="s">
        <v>79</v>
      </c>
      <c r="C24" s="9" t="s">
        <v>80</v>
      </c>
      <c r="D24" s="9" t="s">
        <v>81</v>
      </c>
      <c r="E24" s="9" t="s">
        <v>9</v>
      </c>
      <c r="F24" s="9">
        <v>201909064</v>
      </c>
      <c r="G24" s="9" t="s">
        <v>10</v>
      </c>
      <c r="H24" s="55" t="s">
        <v>82</v>
      </c>
      <c r="I24" s="9">
        <v>0</v>
      </c>
      <c r="J24" s="58">
        <f t="shared" ref="J24" si="12">(I24+I25+I26)/3</f>
        <v>48.666666666666664</v>
      </c>
      <c r="K24" s="55">
        <v>44.5</v>
      </c>
      <c r="L24" s="58">
        <f t="shared" ref="L24" si="13">J24*0.2+K24*0.8</f>
        <v>45.333333333333336</v>
      </c>
      <c r="M24" s="61">
        <v>5</v>
      </c>
    </row>
    <row r="25" spans="1:13" s="19" customFormat="1" ht="49.5" customHeight="1" x14ac:dyDescent="0.3">
      <c r="A25" s="8">
        <v>23</v>
      </c>
      <c r="B25" s="9" t="s">
        <v>79</v>
      </c>
      <c r="C25" s="9" t="s">
        <v>80</v>
      </c>
      <c r="D25" s="9" t="s">
        <v>83</v>
      </c>
      <c r="E25" s="9" t="s">
        <v>9</v>
      </c>
      <c r="F25" s="9">
        <v>201909065</v>
      </c>
      <c r="G25" s="9" t="s">
        <v>10</v>
      </c>
      <c r="H25" s="56"/>
      <c r="I25" s="9">
        <v>78</v>
      </c>
      <c r="J25" s="59"/>
      <c r="K25" s="56"/>
      <c r="L25" s="59"/>
      <c r="M25" s="61"/>
    </row>
    <row r="26" spans="1:13" s="19" customFormat="1" ht="49.5" customHeight="1" x14ac:dyDescent="0.3">
      <c r="A26" s="8">
        <v>24</v>
      </c>
      <c r="B26" s="9" t="s">
        <v>79</v>
      </c>
      <c r="C26" s="9" t="s">
        <v>80</v>
      </c>
      <c r="D26" s="9" t="s">
        <v>84</v>
      </c>
      <c r="E26" s="9" t="s">
        <v>9</v>
      </c>
      <c r="F26" s="9">
        <v>201909066</v>
      </c>
      <c r="G26" s="9" t="s">
        <v>10</v>
      </c>
      <c r="H26" s="57"/>
      <c r="I26" s="9">
        <v>68</v>
      </c>
      <c r="J26" s="60"/>
      <c r="K26" s="57"/>
      <c r="L26" s="60"/>
      <c r="M26" s="61"/>
    </row>
    <row r="27" spans="1:13" s="19" customFormat="1" ht="49.5" customHeight="1" x14ac:dyDescent="0.3">
      <c r="A27" s="8">
        <v>25</v>
      </c>
      <c r="B27" s="9" t="s">
        <v>85</v>
      </c>
      <c r="C27" s="9" t="s">
        <v>86</v>
      </c>
      <c r="D27" s="9" t="s">
        <v>87</v>
      </c>
      <c r="E27" s="9" t="s">
        <v>9</v>
      </c>
      <c r="F27" s="9">
        <v>201909087</v>
      </c>
      <c r="G27" s="9" t="s">
        <v>10</v>
      </c>
      <c r="H27" s="55" t="s">
        <v>88</v>
      </c>
      <c r="I27" s="9">
        <v>66</v>
      </c>
      <c r="J27" s="58">
        <f t="shared" ref="J27" si="14">(I27+I28+I29)/3</f>
        <v>70.166666666666671</v>
      </c>
      <c r="K27" s="55">
        <v>38.5</v>
      </c>
      <c r="L27" s="58">
        <f t="shared" ref="L27" si="15">J27*0.2+K27*0.8</f>
        <v>44.833333333333336</v>
      </c>
      <c r="M27" s="61">
        <v>6</v>
      </c>
    </row>
    <row r="28" spans="1:13" s="19" customFormat="1" ht="49.5" customHeight="1" x14ac:dyDescent="0.3">
      <c r="A28" s="8">
        <v>26</v>
      </c>
      <c r="B28" s="9" t="s">
        <v>85</v>
      </c>
      <c r="C28" s="9" t="s">
        <v>86</v>
      </c>
      <c r="D28" s="9" t="s">
        <v>89</v>
      </c>
      <c r="E28" s="9" t="s">
        <v>9</v>
      </c>
      <c r="F28" s="9">
        <v>201909088</v>
      </c>
      <c r="G28" s="9" t="s">
        <v>10</v>
      </c>
      <c r="H28" s="56"/>
      <c r="I28" s="9">
        <v>62.5</v>
      </c>
      <c r="J28" s="59"/>
      <c r="K28" s="56"/>
      <c r="L28" s="59"/>
      <c r="M28" s="61"/>
    </row>
    <row r="29" spans="1:13" s="19" customFormat="1" ht="49.5" customHeight="1" x14ac:dyDescent="0.3">
      <c r="A29" s="8">
        <v>27</v>
      </c>
      <c r="B29" s="9" t="s">
        <v>85</v>
      </c>
      <c r="C29" s="9" t="s">
        <v>86</v>
      </c>
      <c r="D29" s="9" t="s">
        <v>90</v>
      </c>
      <c r="E29" s="9" t="s">
        <v>9</v>
      </c>
      <c r="F29" s="9">
        <v>201909089</v>
      </c>
      <c r="G29" s="9" t="s">
        <v>10</v>
      </c>
      <c r="H29" s="57"/>
      <c r="I29" s="9">
        <v>82</v>
      </c>
      <c r="J29" s="60"/>
      <c r="K29" s="57"/>
      <c r="L29" s="60"/>
      <c r="M29" s="61"/>
    </row>
    <row r="30" spans="1:13" s="19" customFormat="1" ht="49.5" customHeight="1" x14ac:dyDescent="0.3">
      <c r="A30" s="8">
        <v>28</v>
      </c>
      <c r="B30" s="9" t="s">
        <v>7</v>
      </c>
      <c r="C30" s="9" t="s">
        <v>8</v>
      </c>
      <c r="D30" s="9" t="s">
        <v>71</v>
      </c>
      <c r="E30" s="9" t="s">
        <v>9</v>
      </c>
      <c r="F30" s="9">
        <v>201909039</v>
      </c>
      <c r="G30" s="9" t="s">
        <v>10</v>
      </c>
      <c r="H30" s="55" t="s">
        <v>72</v>
      </c>
      <c r="I30" s="9">
        <v>73</v>
      </c>
      <c r="J30" s="58">
        <f t="shared" ref="J30" si="16">(I30+I31+I32)/3</f>
        <v>69.5</v>
      </c>
      <c r="K30" s="55">
        <v>38.5</v>
      </c>
      <c r="L30" s="58">
        <f t="shared" ref="L30" si="17">J30*0.2+K30*0.8</f>
        <v>44.7</v>
      </c>
      <c r="M30" s="61">
        <v>7</v>
      </c>
    </row>
    <row r="31" spans="1:13" s="19" customFormat="1" ht="49.5" customHeight="1" x14ac:dyDescent="0.3">
      <c r="A31" s="8">
        <v>29</v>
      </c>
      <c r="B31" s="9" t="s">
        <v>7</v>
      </c>
      <c r="C31" s="9" t="s">
        <v>8</v>
      </c>
      <c r="D31" s="9" t="s">
        <v>73</v>
      </c>
      <c r="E31" s="9" t="s">
        <v>9</v>
      </c>
      <c r="F31" s="9">
        <v>201909040</v>
      </c>
      <c r="G31" s="9" t="s">
        <v>10</v>
      </c>
      <c r="H31" s="56"/>
      <c r="I31" s="9">
        <v>76.5</v>
      </c>
      <c r="J31" s="59"/>
      <c r="K31" s="56"/>
      <c r="L31" s="59"/>
      <c r="M31" s="61"/>
    </row>
    <row r="32" spans="1:13" s="19" customFormat="1" ht="49.5" customHeight="1" x14ac:dyDescent="0.3">
      <c r="A32" s="8">
        <v>30</v>
      </c>
      <c r="B32" s="9" t="s">
        <v>7</v>
      </c>
      <c r="C32" s="9" t="s">
        <v>8</v>
      </c>
      <c r="D32" s="9" t="s">
        <v>74</v>
      </c>
      <c r="E32" s="9" t="s">
        <v>9</v>
      </c>
      <c r="F32" s="9">
        <v>201909041</v>
      </c>
      <c r="G32" s="9" t="s">
        <v>10</v>
      </c>
      <c r="H32" s="57"/>
      <c r="I32" s="9">
        <v>59</v>
      </c>
      <c r="J32" s="60"/>
      <c r="K32" s="57"/>
      <c r="L32" s="60"/>
      <c r="M32" s="61"/>
    </row>
    <row r="33" spans="1:13" s="19" customFormat="1" ht="49.5" customHeight="1" x14ac:dyDescent="0.3">
      <c r="A33" s="8">
        <v>31</v>
      </c>
      <c r="B33" s="9" t="s">
        <v>7</v>
      </c>
      <c r="C33" s="9" t="s">
        <v>91</v>
      </c>
      <c r="D33" s="9" t="s">
        <v>92</v>
      </c>
      <c r="E33" s="9" t="s">
        <v>9</v>
      </c>
      <c r="F33" s="9">
        <v>201909102</v>
      </c>
      <c r="G33" s="9" t="s">
        <v>10</v>
      </c>
      <c r="H33" s="55" t="s">
        <v>93</v>
      </c>
      <c r="I33" s="9">
        <v>66.5</v>
      </c>
      <c r="J33" s="58">
        <f t="shared" ref="J33" si="18">(I33+I34+I35)/3</f>
        <v>71.833333333333329</v>
      </c>
      <c r="K33" s="55">
        <v>34.5</v>
      </c>
      <c r="L33" s="58">
        <f t="shared" ref="L33" si="19">J33*0.2+K33*0.8</f>
        <v>41.966666666666669</v>
      </c>
      <c r="M33" s="61">
        <v>8</v>
      </c>
    </row>
    <row r="34" spans="1:13" s="19" customFormat="1" ht="49.5" customHeight="1" x14ac:dyDescent="0.3">
      <c r="A34" s="8">
        <v>32</v>
      </c>
      <c r="B34" s="9" t="s">
        <v>7</v>
      </c>
      <c r="C34" s="9" t="s">
        <v>91</v>
      </c>
      <c r="D34" s="9" t="s">
        <v>94</v>
      </c>
      <c r="E34" s="9" t="s">
        <v>9</v>
      </c>
      <c r="F34" s="9">
        <v>201909103</v>
      </c>
      <c r="G34" s="9" t="s">
        <v>10</v>
      </c>
      <c r="H34" s="56"/>
      <c r="I34" s="9">
        <v>81.5</v>
      </c>
      <c r="J34" s="59"/>
      <c r="K34" s="56"/>
      <c r="L34" s="59"/>
      <c r="M34" s="61"/>
    </row>
    <row r="35" spans="1:13" s="19" customFormat="1" ht="49.5" customHeight="1" x14ac:dyDescent="0.3">
      <c r="A35" s="8">
        <v>33</v>
      </c>
      <c r="B35" s="9" t="s">
        <v>7</v>
      </c>
      <c r="C35" s="9" t="s">
        <v>91</v>
      </c>
      <c r="D35" s="9" t="s">
        <v>95</v>
      </c>
      <c r="E35" s="9" t="s">
        <v>9</v>
      </c>
      <c r="F35" s="9">
        <v>201909104</v>
      </c>
      <c r="G35" s="9" t="s">
        <v>10</v>
      </c>
      <c r="H35" s="57"/>
      <c r="I35" s="9">
        <v>67.5</v>
      </c>
      <c r="J35" s="60"/>
      <c r="K35" s="57"/>
      <c r="L35" s="60"/>
      <c r="M35" s="61"/>
    </row>
    <row r="36" spans="1:13" ht="49.5" customHeight="1" x14ac:dyDescent="0.3">
      <c r="A36" s="1">
        <v>34</v>
      </c>
      <c r="B36" s="4" t="s">
        <v>109</v>
      </c>
      <c r="C36" s="4" t="s">
        <v>34</v>
      </c>
      <c r="D36" s="4" t="s">
        <v>102</v>
      </c>
      <c r="E36" s="4" t="s">
        <v>9</v>
      </c>
      <c r="F36" s="4">
        <v>201909111</v>
      </c>
      <c r="G36" s="4" t="s">
        <v>19</v>
      </c>
      <c r="H36" s="48" t="s">
        <v>110</v>
      </c>
      <c r="I36" s="7">
        <v>68</v>
      </c>
      <c r="J36" s="51">
        <v>71.833333333333329</v>
      </c>
      <c r="K36" s="48">
        <v>73.099999999999994</v>
      </c>
      <c r="L36" s="51">
        <v>72.846666666666664</v>
      </c>
      <c r="M36" s="54">
        <v>1</v>
      </c>
    </row>
    <row r="37" spans="1:13" ht="49.5" customHeight="1" x14ac:dyDescent="0.3">
      <c r="A37" s="1">
        <v>35</v>
      </c>
      <c r="B37" s="4" t="s">
        <v>109</v>
      </c>
      <c r="C37" s="4" t="s">
        <v>34</v>
      </c>
      <c r="D37" s="4" t="s">
        <v>103</v>
      </c>
      <c r="E37" s="4" t="s">
        <v>9</v>
      </c>
      <c r="F37" s="4">
        <v>201909112</v>
      </c>
      <c r="G37" s="4" t="s">
        <v>19</v>
      </c>
      <c r="H37" s="49"/>
      <c r="I37" s="7">
        <v>72.5</v>
      </c>
      <c r="J37" s="52"/>
      <c r="K37" s="49"/>
      <c r="L37" s="52"/>
      <c r="M37" s="54"/>
    </row>
    <row r="38" spans="1:13" ht="49.5" customHeight="1" x14ac:dyDescent="0.3">
      <c r="A38" s="1">
        <v>36</v>
      </c>
      <c r="B38" s="4" t="s">
        <v>109</v>
      </c>
      <c r="C38" s="4" t="s">
        <v>34</v>
      </c>
      <c r="D38" s="4" t="s">
        <v>104</v>
      </c>
      <c r="E38" s="4" t="s">
        <v>9</v>
      </c>
      <c r="F38" s="4">
        <v>201909113</v>
      </c>
      <c r="G38" s="4" t="s">
        <v>19</v>
      </c>
      <c r="H38" s="50"/>
      <c r="I38" s="7">
        <v>75</v>
      </c>
      <c r="J38" s="53"/>
      <c r="K38" s="50"/>
      <c r="L38" s="53"/>
      <c r="M38" s="54"/>
    </row>
    <row r="39" spans="1:13" ht="49.5" customHeight="1" x14ac:dyDescent="0.3">
      <c r="A39" s="1">
        <v>37</v>
      </c>
      <c r="B39" s="4" t="s">
        <v>55</v>
      </c>
      <c r="C39" s="4" t="s">
        <v>66</v>
      </c>
      <c r="D39" s="4" t="s">
        <v>96</v>
      </c>
      <c r="E39" s="4" t="s">
        <v>9</v>
      </c>
      <c r="F39" s="4">
        <v>201909027</v>
      </c>
      <c r="G39" s="4" t="s">
        <v>105</v>
      </c>
      <c r="H39" s="48" t="s">
        <v>106</v>
      </c>
      <c r="I39" s="7">
        <v>73</v>
      </c>
      <c r="J39" s="51">
        <v>67.333333333333329</v>
      </c>
      <c r="K39" s="48">
        <v>47.5</v>
      </c>
      <c r="L39" s="51">
        <v>51.466666666666669</v>
      </c>
      <c r="M39" s="54">
        <v>2</v>
      </c>
    </row>
    <row r="40" spans="1:13" ht="49.5" customHeight="1" x14ac:dyDescent="0.3">
      <c r="A40" s="1">
        <v>38</v>
      </c>
      <c r="B40" s="4" t="s">
        <v>55</v>
      </c>
      <c r="C40" s="4" t="s">
        <v>66</v>
      </c>
      <c r="D40" s="4" t="s">
        <v>97</v>
      </c>
      <c r="E40" s="4" t="s">
        <v>9</v>
      </c>
      <c r="F40" s="4">
        <v>201909028</v>
      </c>
      <c r="G40" s="4" t="s">
        <v>105</v>
      </c>
      <c r="H40" s="49"/>
      <c r="I40" s="7">
        <v>63</v>
      </c>
      <c r="J40" s="52"/>
      <c r="K40" s="49"/>
      <c r="L40" s="52"/>
      <c r="M40" s="54"/>
    </row>
    <row r="41" spans="1:13" ht="49.5" customHeight="1" x14ac:dyDescent="0.3">
      <c r="A41" s="1">
        <v>39</v>
      </c>
      <c r="B41" s="4" t="s">
        <v>55</v>
      </c>
      <c r="C41" s="4" t="s">
        <v>66</v>
      </c>
      <c r="D41" s="4" t="s">
        <v>98</v>
      </c>
      <c r="E41" s="4" t="s">
        <v>9</v>
      </c>
      <c r="F41" s="4">
        <v>201909029</v>
      </c>
      <c r="G41" s="4" t="s">
        <v>105</v>
      </c>
      <c r="H41" s="50"/>
      <c r="I41" s="7">
        <v>66</v>
      </c>
      <c r="J41" s="53"/>
      <c r="K41" s="50"/>
      <c r="L41" s="53"/>
      <c r="M41" s="54"/>
    </row>
    <row r="42" spans="1:13" ht="49.5" customHeight="1" x14ac:dyDescent="0.3">
      <c r="A42" s="1">
        <v>40</v>
      </c>
      <c r="B42" s="4" t="s">
        <v>107</v>
      </c>
      <c r="C42" s="4" t="s">
        <v>80</v>
      </c>
      <c r="D42" s="4" t="s">
        <v>99</v>
      </c>
      <c r="E42" s="4" t="s">
        <v>9</v>
      </c>
      <c r="F42" s="4">
        <v>201909067</v>
      </c>
      <c r="G42" s="4" t="s">
        <v>19</v>
      </c>
      <c r="H42" s="48" t="s">
        <v>108</v>
      </c>
      <c r="I42" s="7">
        <v>49.5</v>
      </c>
      <c r="J42" s="51">
        <v>56.833333333333336</v>
      </c>
      <c r="K42" s="48">
        <v>32.5</v>
      </c>
      <c r="L42" s="51">
        <v>37.366666666666667</v>
      </c>
      <c r="M42" s="54">
        <v>3</v>
      </c>
    </row>
    <row r="43" spans="1:13" ht="49.5" customHeight="1" x14ac:dyDescent="0.3">
      <c r="A43" s="1">
        <v>41</v>
      </c>
      <c r="B43" s="4" t="s">
        <v>107</v>
      </c>
      <c r="C43" s="4" t="s">
        <v>80</v>
      </c>
      <c r="D43" s="4" t="s">
        <v>100</v>
      </c>
      <c r="E43" s="4" t="s">
        <v>9</v>
      </c>
      <c r="F43" s="4">
        <v>201909068</v>
      </c>
      <c r="G43" s="4" t="s">
        <v>19</v>
      </c>
      <c r="H43" s="49"/>
      <c r="I43" s="7">
        <v>67</v>
      </c>
      <c r="J43" s="52"/>
      <c r="K43" s="49"/>
      <c r="L43" s="52"/>
      <c r="M43" s="54"/>
    </row>
    <row r="44" spans="1:13" ht="49.5" customHeight="1" x14ac:dyDescent="0.3">
      <c r="A44" s="1">
        <v>42</v>
      </c>
      <c r="B44" s="4" t="s">
        <v>107</v>
      </c>
      <c r="C44" s="4" t="s">
        <v>80</v>
      </c>
      <c r="D44" s="4" t="s">
        <v>101</v>
      </c>
      <c r="E44" s="4" t="s">
        <v>9</v>
      </c>
      <c r="F44" s="4">
        <v>201909069</v>
      </c>
      <c r="G44" s="4" t="s">
        <v>19</v>
      </c>
      <c r="H44" s="50"/>
      <c r="I44" s="7">
        <v>54</v>
      </c>
      <c r="J44" s="53"/>
      <c r="K44" s="50"/>
      <c r="L44" s="53"/>
      <c r="M44" s="54"/>
    </row>
    <row r="45" spans="1:13" s="19" customFormat="1" ht="49.5" customHeight="1" x14ac:dyDescent="0.3">
      <c r="A45" s="9">
        <v>24</v>
      </c>
      <c r="B45" s="9" t="s">
        <v>33</v>
      </c>
      <c r="C45" s="14" t="s">
        <v>117</v>
      </c>
      <c r="D45" s="9" t="s">
        <v>118</v>
      </c>
      <c r="E45" s="9" t="s">
        <v>14</v>
      </c>
      <c r="F45" s="9">
        <v>201909049</v>
      </c>
      <c r="G45" s="9" t="s">
        <v>31</v>
      </c>
      <c r="H45" s="25" t="s">
        <v>121</v>
      </c>
      <c r="I45" s="13">
        <v>83</v>
      </c>
      <c r="J45" s="23">
        <v>78.833333333333329</v>
      </c>
      <c r="K45" s="25">
        <v>33</v>
      </c>
      <c r="L45" s="23">
        <v>42.166666666666671</v>
      </c>
      <c r="M45" s="25">
        <v>1</v>
      </c>
    </row>
    <row r="46" spans="1:13" s="19" customFormat="1" ht="49.5" customHeight="1" x14ac:dyDescent="0.3">
      <c r="A46" s="9">
        <v>25</v>
      </c>
      <c r="B46" s="9" t="s">
        <v>33</v>
      </c>
      <c r="C46" s="14" t="s">
        <v>117</v>
      </c>
      <c r="D46" s="9" t="s">
        <v>119</v>
      </c>
      <c r="E46" s="9" t="s">
        <v>14</v>
      </c>
      <c r="F46" s="9">
        <v>201909050</v>
      </c>
      <c r="G46" s="9" t="s">
        <v>31</v>
      </c>
      <c r="H46" s="38"/>
      <c r="I46" s="13">
        <v>86.5</v>
      </c>
      <c r="J46" s="39"/>
      <c r="K46" s="38"/>
      <c r="L46" s="39"/>
      <c r="M46" s="38"/>
    </row>
    <row r="47" spans="1:13" s="19" customFormat="1" ht="49.5" customHeight="1" x14ac:dyDescent="0.3">
      <c r="A47" s="9">
        <v>26</v>
      </c>
      <c r="B47" s="9" t="s">
        <v>33</v>
      </c>
      <c r="C47" s="14" t="s">
        <v>117</v>
      </c>
      <c r="D47" s="9" t="s">
        <v>120</v>
      </c>
      <c r="E47" s="9" t="s">
        <v>14</v>
      </c>
      <c r="F47" s="9">
        <v>201909051</v>
      </c>
      <c r="G47" s="9" t="s">
        <v>31</v>
      </c>
      <c r="H47" s="26"/>
      <c r="I47" s="13">
        <v>67</v>
      </c>
      <c r="J47" s="24"/>
      <c r="K47" s="26"/>
      <c r="L47" s="24"/>
      <c r="M47" s="26"/>
    </row>
    <row r="48" spans="1:13" s="19" customFormat="1" ht="49.5" customHeight="1" x14ac:dyDescent="0.3">
      <c r="A48" s="9">
        <v>119</v>
      </c>
      <c r="B48" s="9" t="s">
        <v>122</v>
      </c>
      <c r="C48" s="9" t="s">
        <v>123</v>
      </c>
      <c r="D48" s="9" t="s">
        <v>124</v>
      </c>
      <c r="E48" s="9" t="s">
        <v>14</v>
      </c>
      <c r="F48" s="9">
        <v>201909119</v>
      </c>
      <c r="G48" s="9" t="s">
        <v>31</v>
      </c>
      <c r="H48" s="25" t="s">
        <v>127</v>
      </c>
      <c r="I48" s="13">
        <v>72.5</v>
      </c>
      <c r="J48" s="23">
        <v>60.666666666666664</v>
      </c>
      <c r="K48" s="25">
        <v>25</v>
      </c>
      <c r="L48" s="23">
        <v>32.133333333333333</v>
      </c>
      <c r="M48" s="28">
        <v>2</v>
      </c>
    </row>
    <row r="49" spans="1:13" s="19" customFormat="1" ht="49.5" customHeight="1" x14ac:dyDescent="0.3">
      <c r="A49" s="9">
        <v>120</v>
      </c>
      <c r="B49" s="9" t="s">
        <v>122</v>
      </c>
      <c r="C49" s="9" t="s">
        <v>123</v>
      </c>
      <c r="D49" s="9" t="s">
        <v>125</v>
      </c>
      <c r="E49" s="9" t="s">
        <v>14</v>
      </c>
      <c r="F49" s="9">
        <v>201909120</v>
      </c>
      <c r="G49" s="9" t="s">
        <v>31</v>
      </c>
      <c r="H49" s="38"/>
      <c r="I49" s="13">
        <v>65</v>
      </c>
      <c r="J49" s="39"/>
      <c r="K49" s="38"/>
      <c r="L49" s="39"/>
      <c r="M49" s="28"/>
    </row>
    <row r="50" spans="1:13" s="19" customFormat="1" ht="49.5" customHeight="1" x14ac:dyDescent="0.3">
      <c r="A50" s="9">
        <v>121</v>
      </c>
      <c r="B50" s="9" t="s">
        <v>122</v>
      </c>
      <c r="C50" s="9" t="s">
        <v>123</v>
      </c>
      <c r="D50" s="9" t="s">
        <v>126</v>
      </c>
      <c r="E50" s="9" t="s">
        <v>14</v>
      </c>
      <c r="F50" s="9">
        <v>201909121</v>
      </c>
      <c r="G50" s="9" t="s">
        <v>31</v>
      </c>
      <c r="H50" s="26"/>
      <c r="I50" s="13">
        <v>44.5</v>
      </c>
      <c r="J50" s="24"/>
      <c r="K50" s="26"/>
      <c r="L50" s="24"/>
      <c r="M50" s="28"/>
    </row>
    <row r="51" spans="1:13" s="19" customFormat="1" ht="49.5" customHeight="1" x14ac:dyDescent="0.3">
      <c r="A51" s="9">
        <v>12</v>
      </c>
      <c r="B51" s="9" t="s">
        <v>33</v>
      </c>
      <c r="C51" s="9" t="s">
        <v>46</v>
      </c>
      <c r="D51" s="9" t="s">
        <v>113</v>
      </c>
      <c r="E51" s="9" t="s">
        <v>14</v>
      </c>
      <c r="F51" s="9">
        <v>201909012</v>
      </c>
      <c r="G51" s="9" t="s">
        <v>31</v>
      </c>
      <c r="H51" s="25" t="s">
        <v>116</v>
      </c>
      <c r="I51" s="13">
        <v>65</v>
      </c>
      <c r="J51" s="23">
        <v>60.166666666666664</v>
      </c>
      <c r="K51" s="25">
        <v>25</v>
      </c>
      <c r="L51" s="23">
        <v>32.033333333333331</v>
      </c>
      <c r="M51" s="25">
        <v>3</v>
      </c>
    </row>
    <row r="52" spans="1:13" s="19" customFormat="1" ht="49.5" customHeight="1" x14ac:dyDescent="0.3">
      <c r="A52" s="9">
        <v>13</v>
      </c>
      <c r="B52" s="9" t="s">
        <v>33</v>
      </c>
      <c r="C52" s="9" t="s">
        <v>46</v>
      </c>
      <c r="D52" s="9" t="s">
        <v>114</v>
      </c>
      <c r="E52" s="9" t="s">
        <v>14</v>
      </c>
      <c r="F52" s="9">
        <v>201909013</v>
      </c>
      <c r="G52" s="9" t="s">
        <v>31</v>
      </c>
      <c r="H52" s="38"/>
      <c r="I52" s="13">
        <v>54.5</v>
      </c>
      <c r="J52" s="39"/>
      <c r="K52" s="38"/>
      <c r="L52" s="39"/>
      <c r="M52" s="38"/>
    </row>
    <row r="53" spans="1:13" s="19" customFormat="1" ht="49.5" customHeight="1" x14ac:dyDescent="0.3">
      <c r="A53" s="9">
        <v>14</v>
      </c>
      <c r="B53" s="9" t="s">
        <v>33</v>
      </c>
      <c r="C53" s="9" t="s">
        <v>46</v>
      </c>
      <c r="D53" s="9" t="s">
        <v>115</v>
      </c>
      <c r="E53" s="9" t="s">
        <v>14</v>
      </c>
      <c r="F53" s="9">
        <v>201909014</v>
      </c>
      <c r="G53" s="9" t="s">
        <v>31</v>
      </c>
      <c r="H53" s="26"/>
      <c r="I53" s="13">
        <v>61</v>
      </c>
      <c r="J53" s="24"/>
      <c r="K53" s="26"/>
      <c r="L53" s="24"/>
      <c r="M53" s="26"/>
    </row>
    <row r="54" spans="1:13" s="11" customFormat="1" ht="49.5" customHeight="1" x14ac:dyDescent="0.35">
      <c r="A54" s="4">
        <v>49</v>
      </c>
      <c r="B54" s="4" t="s">
        <v>25</v>
      </c>
      <c r="C54" s="4" t="s">
        <v>26</v>
      </c>
      <c r="D54" s="4" t="s">
        <v>128</v>
      </c>
      <c r="E54" s="10" t="s">
        <v>14</v>
      </c>
      <c r="F54" s="4">
        <v>201909149</v>
      </c>
      <c r="G54" s="4" t="s">
        <v>10</v>
      </c>
      <c r="H54" s="34" t="s">
        <v>147</v>
      </c>
      <c r="I54" s="5">
        <v>86</v>
      </c>
      <c r="J54" s="32">
        <v>76.833333333333329</v>
      </c>
      <c r="K54" s="34">
        <v>76</v>
      </c>
      <c r="L54" s="32">
        <v>76.166666666666671</v>
      </c>
      <c r="M54" s="34">
        <v>1</v>
      </c>
    </row>
    <row r="55" spans="1:13" s="11" customFormat="1" ht="49.5" customHeight="1" x14ac:dyDescent="0.35">
      <c r="A55" s="4">
        <v>50</v>
      </c>
      <c r="B55" s="4" t="s">
        <v>25</v>
      </c>
      <c r="C55" s="4" t="s">
        <v>26</v>
      </c>
      <c r="D55" s="4" t="s">
        <v>129</v>
      </c>
      <c r="E55" s="10" t="s">
        <v>14</v>
      </c>
      <c r="F55" s="4">
        <v>201909150</v>
      </c>
      <c r="G55" s="4" t="s">
        <v>10</v>
      </c>
      <c r="H55" s="40"/>
      <c r="I55" s="5">
        <v>64.5</v>
      </c>
      <c r="J55" s="41"/>
      <c r="K55" s="40"/>
      <c r="L55" s="41"/>
      <c r="M55" s="40"/>
    </row>
    <row r="56" spans="1:13" s="11" customFormat="1" ht="49.5" customHeight="1" x14ac:dyDescent="0.35">
      <c r="A56" s="4">
        <v>51</v>
      </c>
      <c r="B56" s="4" t="s">
        <v>25</v>
      </c>
      <c r="C56" s="4" t="s">
        <v>26</v>
      </c>
      <c r="D56" s="4" t="s">
        <v>130</v>
      </c>
      <c r="E56" s="10" t="s">
        <v>14</v>
      </c>
      <c r="F56" s="4">
        <v>201909151</v>
      </c>
      <c r="G56" s="4" t="s">
        <v>10</v>
      </c>
      <c r="H56" s="35"/>
      <c r="I56" s="5">
        <v>80</v>
      </c>
      <c r="J56" s="33"/>
      <c r="K56" s="35"/>
      <c r="L56" s="33"/>
      <c r="M56" s="35"/>
    </row>
    <row r="57" spans="1:13" s="11" customFormat="1" ht="49.5" customHeight="1" x14ac:dyDescent="0.35">
      <c r="A57" s="4">
        <v>93</v>
      </c>
      <c r="B57" s="4" t="s">
        <v>85</v>
      </c>
      <c r="C57" s="4" t="s">
        <v>136</v>
      </c>
      <c r="D57" s="4" t="s">
        <v>137</v>
      </c>
      <c r="E57" s="10" t="s">
        <v>14</v>
      </c>
      <c r="F57" s="4">
        <v>201909093</v>
      </c>
      <c r="G57" s="4" t="s">
        <v>10</v>
      </c>
      <c r="H57" s="34" t="s">
        <v>150</v>
      </c>
      <c r="I57" s="5">
        <v>81</v>
      </c>
      <c r="J57" s="32">
        <v>81</v>
      </c>
      <c r="K57" s="34">
        <v>60</v>
      </c>
      <c r="L57" s="32">
        <v>64.2</v>
      </c>
      <c r="M57" s="34">
        <v>2</v>
      </c>
    </row>
    <row r="58" spans="1:13" s="11" customFormat="1" ht="49.5" customHeight="1" x14ac:dyDescent="0.35">
      <c r="A58" s="4">
        <v>94</v>
      </c>
      <c r="B58" s="4" t="s">
        <v>85</v>
      </c>
      <c r="C58" s="4" t="s">
        <v>136</v>
      </c>
      <c r="D58" s="4" t="s">
        <v>138</v>
      </c>
      <c r="E58" s="10" t="s">
        <v>14</v>
      </c>
      <c r="F58" s="4">
        <v>201909094</v>
      </c>
      <c r="G58" s="4" t="s">
        <v>10</v>
      </c>
      <c r="H58" s="40"/>
      <c r="I58" s="5">
        <v>77</v>
      </c>
      <c r="J58" s="41"/>
      <c r="K58" s="40"/>
      <c r="L58" s="41"/>
      <c r="M58" s="40"/>
    </row>
    <row r="59" spans="1:13" s="11" customFormat="1" ht="49.5" customHeight="1" x14ac:dyDescent="0.35">
      <c r="A59" s="4">
        <v>95</v>
      </c>
      <c r="B59" s="4" t="s">
        <v>85</v>
      </c>
      <c r="C59" s="4" t="s">
        <v>136</v>
      </c>
      <c r="D59" s="4" t="s">
        <v>139</v>
      </c>
      <c r="E59" s="10" t="s">
        <v>14</v>
      </c>
      <c r="F59" s="4">
        <v>201909095</v>
      </c>
      <c r="G59" s="4" t="s">
        <v>10</v>
      </c>
      <c r="H59" s="35"/>
      <c r="I59" s="5">
        <v>85</v>
      </c>
      <c r="J59" s="33"/>
      <c r="K59" s="35"/>
      <c r="L59" s="33"/>
      <c r="M59" s="35"/>
    </row>
    <row r="60" spans="1:13" s="11" customFormat="1" ht="49.5" customHeight="1" x14ac:dyDescent="0.35">
      <c r="A60" s="4">
        <v>79</v>
      </c>
      <c r="B60" s="4" t="s">
        <v>17</v>
      </c>
      <c r="C60" s="4" t="s">
        <v>18</v>
      </c>
      <c r="D60" s="4" t="s">
        <v>21</v>
      </c>
      <c r="E60" s="10" t="s">
        <v>14</v>
      </c>
      <c r="F60" s="4">
        <v>201909079</v>
      </c>
      <c r="G60" s="4" t="s">
        <v>10</v>
      </c>
      <c r="H60" s="34" t="s">
        <v>148</v>
      </c>
      <c r="I60" s="5">
        <v>81</v>
      </c>
      <c r="J60" s="32">
        <v>83.666666666666671</v>
      </c>
      <c r="K60" s="34">
        <v>56</v>
      </c>
      <c r="L60" s="32">
        <v>61.533333333333339</v>
      </c>
      <c r="M60" s="34">
        <v>3</v>
      </c>
    </row>
    <row r="61" spans="1:13" s="11" customFormat="1" ht="49.5" customHeight="1" x14ac:dyDescent="0.35">
      <c r="A61" s="4">
        <v>80</v>
      </c>
      <c r="B61" s="4" t="s">
        <v>17</v>
      </c>
      <c r="C61" s="4" t="s">
        <v>18</v>
      </c>
      <c r="D61" s="4" t="s">
        <v>22</v>
      </c>
      <c r="E61" s="10" t="s">
        <v>14</v>
      </c>
      <c r="F61" s="4">
        <v>201909080</v>
      </c>
      <c r="G61" s="4" t="s">
        <v>10</v>
      </c>
      <c r="H61" s="40"/>
      <c r="I61" s="5">
        <v>92.5</v>
      </c>
      <c r="J61" s="41"/>
      <c r="K61" s="40"/>
      <c r="L61" s="41"/>
      <c r="M61" s="40"/>
    </row>
    <row r="62" spans="1:13" s="11" customFormat="1" ht="49.5" customHeight="1" x14ac:dyDescent="0.35">
      <c r="A62" s="4">
        <v>81</v>
      </c>
      <c r="B62" s="4" t="s">
        <v>17</v>
      </c>
      <c r="C62" s="4" t="s">
        <v>18</v>
      </c>
      <c r="D62" s="4" t="s">
        <v>131</v>
      </c>
      <c r="E62" s="10" t="s">
        <v>14</v>
      </c>
      <c r="F62" s="4">
        <v>201909081</v>
      </c>
      <c r="G62" s="4" t="s">
        <v>10</v>
      </c>
      <c r="H62" s="35"/>
      <c r="I62" s="5">
        <v>77.5</v>
      </c>
      <c r="J62" s="33"/>
      <c r="K62" s="35"/>
      <c r="L62" s="33"/>
      <c r="M62" s="35"/>
    </row>
    <row r="63" spans="1:13" s="11" customFormat="1" ht="49.5" customHeight="1" x14ac:dyDescent="0.35">
      <c r="A63" s="4">
        <v>105</v>
      </c>
      <c r="B63" s="4" t="s">
        <v>23</v>
      </c>
      <c r="C63" s="4" t="s">
        <v>24</v>
      </c>
      <c r="D63" s="4" t="s">
        <v>143</v>
      </c>
      <c r="E63" s="10" t="s">
        <v>14</v>
      </c>
      <c r="F63" s="4">
        <v>201909105</v>
      </c>
      <c r="G63" s="4" t="s">
        <v>10</v>
      </c>
      <c r="H63" s="34" t="s">
        <v>152</v>
      </c>
      <c r="I63" s="5">
        <v>85</v>
      </c>
      <c r="J63" s="32">
        <v>77.666666666666671</v>
      </c>
      <c r="K63" s="34">
        <v>57</v>
      </c>
      <c r="L63" s="32">
        <v>61.13333333333334</v>
      </c>
      <c r="M63" s="34">
        <v>4</v>
      </c>
    </row>
    <row r="64" spans="1:13" s="11" customFormat="1" ht="49.5" customHeight="1" x14ac:dyDescent="0.35">
      <c r="A64" s="4">
        <v>106</v>
      </c>
      <c r="B64" s="4" t="s">
        <v>23</v>
      </c>
      <c r="C64" s="4" t="s">
        <v>24</v>
      </c>
      <c r="D64" s="4" t="s">
        <v>144</v>
      </c>
      <c r="E64" s="10" t="s">
        <v>14</v>
      </c>
      <c r="F64" s="4">
        <v>201909106</v>
      </c>
      <c r="G64" s="4" t="s">
        <v>10</v>
      </c>
      <c r="H64" s="40"/>
      <c r="I64" s="5">
        <v>81.5</v>
      </c>
      <c r="J64" s="41"/>
      <c r="K64" s="40"/>
      <c r="L64" s="41"/>
      <c r="M64" s="40"/>
    </row>
    <row r="65" spans="1:13" s="11" customFormat="1" ht="49.5" customHeight="1" x14ac:dyDescent="0.35">
      <c r="A65" s="4">
        <v>107</v>
      </c>
      <c r="B65" s="4" t="s">
        <v>23</v>
      </c>
      <c r="C65" s="4" t="s">
        <v>24</v>
      </c>
      <c r="D65" s="4" t="s">
        <v>145</v>
      </c>
      <c r="E65" s="10" t="s">
        <v>14</v>
      </c>
      <c r="F65" s="4">
        <v>201909107</v>
      </c>
      <c r="G65" s="4" t="s">
        <v>10</v>
      </c>
      <c r="H65" s="35"/>
      <c r="I65" s="5">
        <v>66.5</v>
      </c>
      <c r="J65" s="33"/>
      <c r="K65" s="35"/>
      <c r="L65" s="33"/>
      <c r="M65" s="35"/>
    </row>
    <row r="66" spans="1:13" s="11" customFormat="1" ht="49.5" customHeight="1" x14ac:dyDescent="0.35">
      <c r="A66" s="4">
        <v>90</v>
      </c>
      <c r="B66" s="4" t="s">
        <v>85</v>
      </c>
      <c r="C66" s="4" t="s">
        <v>132</v>
      </c>
      <c r="D66" s="4" t="s">
        <v>133</v>
      </c>
      <c r="E66" s="10" t="s">
        <v>14</v>
      </c>
      <c r="F66" s="4">
        <v>201909090</v>
      </c>
      <c r="G66" s="4" t="s">
        <v>10</v>
      </c>
      <c r="H66" s="34" t="s">
        <v>149</v>
      </c>
      <c r="I66" s="5">
        <v>87.5</v>
      </c>
      <c r="J66" s="32">
        <v>79.333333333333329</v>
      </c>
      <c r="K66" s="34">
        <v>50</v>
      </c>
      <c r="L66" s="32">
        <v>55.866666666666667</v>
      </c>
      <c r="M66" s="34">
        <v>5</v>
      </c>
    </row>
    <row r="67" spans="1:13" s="11" customFormat="1" ht="49.5" customHeight="1" x14ac:dyDescent="0.35">
      <c r="A67" s="4">
        <v>91</v>
      </c>
      <c r="B67" s="4" t="s">
        <v>85</v>
      </c>
      <c r="C67" s="4" t="s">
        <v>132</v>
      </c>
      <c r="D67" s="4" t="s">
        <v>134</v>
      </c>
      <c r="E67" s="10" t="s">
        <v>14</v>
      </c>
      <c r="F67" s="4">
        <v>201909091</v>
      </c>
      <c r="G67" s="4" t="s">
        <v>10</v>
      </c>
      <c r="H67" s="40"/>
      <c r="I67" s="5">
        <v>69</v>
      </c>
      <c r="J67" s="41"/>
      <c r="K67" s="40"/>
      <c r="L67" s="41"/>
      <c r="M67" s="40"/>
    </row>
    <row r="68" spans="1:13" s="11" customFormat="1" ht="49.5" customHeight="1" x14ac:dyDescent="0.35">
      <c r="A68" s="4">
        <v>92</v>
      </c>
      <c r="B68" s="4" t="s">
        <v>85</v>
      </c>
      <c r="C68" s="4" t="s">
        <v>132</v>
      </c>
      <c r="D68" s="4" t="s">
        <v>135</v>
      </c>
      <c r="E68" s="10" t="s">
        <v>14</v>
      </c>
      <c r="F68" s="4">
        <v>201909092</v>
      </c>
      <c r="G68" s="4" t="s">
        <v>10</v>
      </c>
      <c r="H68" s="35"/>
      <c r="I68" s="5">
        <v>81.5</v>
      </c>
      <c r="J68" s="33"/>
      <c r="K68" s="35"/>
      <c r="L68" s="33"/>
      <c r="M68" s="35"/>
    </row>
    <row r="69" spans="1:13" s="11" customFormat="1" ht="49.5" customHeight="1" x14ac:dyDescent="0.35">
      <c r="A69" s="4">
        <v>27</v>
      </c>
      <c r="B69" s="4" t="s">
        <v>11</v>
      </c>
      <c r="C69" s="4" t="s">
        <v>12</v>
      </c>
      <c r="D69" s="4" t="s">
        <v>16</v>
      </c>
      <c r="E69" s="10" t="s">
        <v>14</v>
      </c>
      <c r="F69" s="4">
        <v>201909027</v>
      </c>
      <c r="G69" s="4" t="s">
        <v>10</v>
      </c>
      <c r="H69" s="34" t="s">
        <v>146</v>
      </c>
      <c r="I69" s="5">
        <v>86</v>
      </c>
      <c r="J69" s="32">
        <v>79</v>
      </c>
      <c r="K69" s="34">
        <v>49</v>
      </c>
      <c r="L69" s="32">
        <v>55</v>
      </c>
      <c r="M69" s="34">
        <v>6</v>
      </c>
    </row>
    <row r="70" spans="1:13" s="11" customFormat="1" ht="49.5" customHeight="1" x14ac:dyDescent="0.35">
      <c r="A70" s="4">
        <v>28</v>
      </c>
      <c r="B70" s="4" t="s">
        <v>11</v>
      </c>
      <c r="C70" s="4" t="s">
        <v>12</v>
      </c>
      <c r="D70" s="4" t="s">
        <v>15</v>
      </c>
      <c r="E70" s="10" t="s">
        <v>14</v>
      </c>
      <c r="F70" s="4">
        <v>201909028</v>
      </c>
      <c r="G70" s="4" t="s">
        <v>10</v>
      </c>
      <c r="H70" s="40"/>
      <c r="I70" s="5">
        <v>83</v>
      </c>
      <c r="J70" s="41"/>
      <c r="K70" s="40"/>
      <c r="L70" s="41"/>
      <c r="M70" s="40"/>
    </row>
    <row r="71" spans="1:13" s="11" customFormat="1" ht="49.5" customHeight="1" x14ac:dyDescent="0.35">
      <c r="A71" s="4">
        <v>29</v>
      </c>
      <c r="B71" s="4" t="s">
        <v>11</v>
      </c>
      <c r="C71" s="4" t="s">
        <v>12</v>
      </c>
      <c r="D71" s="4" t="s">
        <v>13</v>
      </c>
      <c r="E71" s="10" t="s">
        <v>14</v>
      </c>
      <c r="F71" s="4">
        <v>201909029</v>
      </c>
      <c r="G71" s="4" t="s">
        <v>10</v>
      </c>
      <c r="H71" s="35"/>
      <c r="I71" s="5">
        <v>68</v>
      </c>
      <c r="J71" s="33"/>
      <c r="K71" s="35"/>
      <c r="L71" s="33"/>
      <c r="M71" s="35"/>
    </row>
    <row r="72" spans="1:13" s="11" customFormat="1" ht="49.5" customHeight="1" x14ac:dyDescent="0.35">
      <c r="A72" s="4">
        <v>99</v>
      </c>
      <c r="B72" s="4" t="s">
        <v>7</v>
      </c>
      <c r="C72" s="4" t="s">
        <v>91</v>
      </c>
      <c r="D72" s="4" t="s">
        <v>140</v>
      </c>
      <c r="E72" s="10" t="s">
        <v>14</v>
      </c>
      <c r="F72" s="4">
        <v>201909099</v>
      </c>
      <c r="G72" s="4" t="s">
        <v>10</v>
      </c>
      <c r="H72" s="34" t="s">
        <v>151</v>
      </c>
      <c r="I72" s="5">
        <v>82.5</v>
      </c>
      <c r="J72" s="32">
        <v>80</v>
      </c>
      <c r="K72" s="34">
        <v>40</v>
      </c>
      <c r="L72" s="32">
        <v>48</v>
      </c>
      <c r="M72" s="34">
        <v>7</v>
      </c>
    </row>
    <row r="73" spans="1:13" s="11" customFormat="1" ht="49.5" customHeight="1" x14ac:dyDescent="0.35">
      <c r="A73" s="4">
        <v>100</v>
      </c>
      <c r="B73" s="4" t="s">
        <v>7</v>
      </c>
      <c r="C73" s="4" t="s">
        <v>91</v>
      </c>
      <c r="D73" s="4" t="s">
        <v>141</v>
      </c>
      <c r="E73" s="10" t="s">
        <v>14</v>
      </c>
      <c r="F73" s="4">
        <v>201909100</v>
      </c>
      <c r="G73" s="4" t="s">
        <v>10</v>
      </c>
      <c r="H73" s="40"/>
      <c r="I73" s="5">
        <v>83.5</v>
      </c>
      <c r="J73" s="41"/>
      <c r="K73" s="40"/>
      <c r="L73" s="41"/>
      <c r="M73" s="40"/>
    </row>
    <row r="74" spans="1:13" s="11" customFormat="1" ht="49.5" customHeight="1" x14ac:dyDescent="0.35">
      <c r="A74" s="4">
        <v>101</v>
      </c>
      <c r="B74" s="4" t="s">
        <v>7</v>
      </c>
      <c r="C74" s="4" t="s">
        <v>91</v>
      </c>
      <c r="D74" s="4" t="s">
        <v>142</v>
      </c>
      <c r="E74" s="10" t="s">
        <v>14</v>
      </c>
      <c r="F74" s="4">
        <v>201909101</v>
      </c>
      <c r="G74" s="4" t="s">
        <v>10</v>
      </c>
      <c r="H74" s="35"/>
      <c r="I74" s="5">
        <v>74</v>
      </c>
      <c r="J74" s="33"/>
      <c r="K74" s="35"/>
      <c r="L74" s="33"/>
      <c r="M74" s="35"/>
    </row>
    <row r="75" spans="1:13" s="18" customFormat="1" ht="49.5" customHeight="1" x14ac:dyDescent="0.35">
      <c r="A75" s="15">
        <v>108</v>
      </c>
      <c r="B75" s="15" t="s">
        <v>33</v>
      </c>
      <c r="C75" s="15" t="s">
        <v>34</v>
      </c>
      <c r="D75" s="15" t="s">
        <v>35</v>
      </c>
      <c r="E75" s="16" t="s">
        <v>14</v>
      </c>
      <c r="F75" s="16">
        <v>201909108</v>
      </c>
      <c r="G75" s="15" t="s">
        <v>19</v>
      </c>
      <c r="H75" s="42" t="s">
        <v>170</v>
      </c>
      <c r="I75" s="17">
        <v>73.5</v>
      </c>
      <c r="J75" s="45">
        <v>70.5</v>
      </c>
      <c r="K75" s="42">
        <v>82.28</v>
      </c>
      <c r="L75" s="45">
        <v>79.924000000000007</v>
      </c>
      <c r="M75" s="42">
        <v>1</v>
      </c>
    </row>
    <row r="76" spans="1:13" s="18" customFormat="1" ht="49.5" customHeight="1" x14ac:dyDescent="0.35">
      <c r="A76" s="15">
        <v>109</v>
      </c>
      <c r="B76" s="15" t="s">
        <v>33</v>
      </c>
      <c r="C76" s="15" t="s">
        <v>34</v>
      </c>
      <c r="D76" s="15" t="s">
        <v>36</v>
      </c>
      <c r="E76" s="16" t="s">
        <v>14</v>
      </c>
      <c r="F76" s="16">
        <v>201909109</v>
      </c>
      <c r="G76" s="15" t="s">
        <v>19</v>
      </c>
      <c r="H76" s="43"/>
      <c r="I76" s="17">
        <v>63.5</v>
      </c>
      <c r="J76" s="46"/>
      <c r="K76" s="43"/>
      <c r="L76" s="46"/>
      <c r="M76" s="43"/>
    </row>
    <row r="77" spans="1:13" s="18" customFormat="1" ht="49.5" customHeight="1" x14ac:dyDescent="0.35">
      <c r="A77" s="15">
        <v>110</v>
      </c>
      <c r="B77" s="15" t="s">
        <v>33</v>
      </c>
      <c r="C77" s="15" t="s">
        <v>34</v>
      </c>
      <c r="D77" s="15" t="s">
        <v>37</v>
      </c>
      <c r="E77" s="16" t="s">
        <v>14</v>
      </c>
      <c r="F77" s="16">
        <v>201909110</v>
      </c>
      <c r="G77" s="15" t="s">
        <v>19</v>
      </c>
      <c r="H77" s="44"/>
      <c r="I77" s="17">
        <v>74.5</v>
      </c>
      <c r="J77" s="47"/>
      <c r="K77" s="44"/>
      <c r="L77" s="47"/>
      <c r="M77" s="44"/>
    </row>
    <row r="78" spans="1:13" s="18" customFormat="1" ht="49.5" customHeight="1" x14ac:dyDescent="0.35">
      <c r="A78" s="15">
        <v>52</v>
      </c>
      <c r="B78" s="15" t="s">
        <v>25</v>
      </c>
      <c r="C78" s="15" t="s">
        <v>26</v>
      </c>
      <c r="D78" s="15" t="s">
        <v>162</v>
      </c>
      <c r="E78" s="16" t="s">
        <v>14</v>
      </c>
      <c r="F78" s="16">
        <v>201909052</v>
      </c>
      <c r="G78" s="15" t="s">
        <v>19</v>
      </c>
      <c r="H78" s="42" t="s">
        <v>163</v>
      </c>
      <c r="I78" s="17">
        <v>82.5</v>
      </c>
      <c r="J78" s="45">
        <v>72.1666666666667</v>
      </c>
      <c r="K78" s="42">
        <v>77</v>
      </c>
      <c r="L78" s="45">
        <v>76.033333333333303</v>
      </c>
      <c r="M78" s="42">
        <v>2</v>
      </c>
    </row>
    <row r="79" spans="1:13" s="18" customFormat="1" ht="49.5" customHeight="1" x14ac:dyDescent="0.35">
      <c r="A79" s="15">
        <v>53</v>
      </c>
      <c r="B79" s="15" t="s">
        <v>25</v>
      </c>
      <c r="C79" s="15" t="s">
        <v>26</v>
      </c>
      <c r="D79" s="15" t="s">
        <v>164</v>
      </c>
      <c r="E79" s="16" t="s">
        <v>14</v>
      </c>
      <c r="F79" s="16">
        <v>201909053</v>
      </c>
      <c r="G79" s="15" t="s">
        <v>19</v>
      </c>
      <c r="H79" s="43"/>
      <c r="I79" s="17">
        <v>72</v>
      </c>
      <c r="J79" s="46"/>
      <c r="K79" s="43"/>
      <c r="L79" s="46"/>
      <c r="M79" s="43"/>
    </row>
    <row r="80" spans="1:13" s="18" customFormat="1" ht="49.5" customHeight="1" x14ac:dyDescent="0.35">
      <c r="A80" s="15">
        <v>54</v>
      </c>
      <c r="B80" s="15" t="s">
        <v>25</v>
      </c>
      <c r="C80" s="15" t="s">
        <v>26</v>
      </c>
      <c r="D80" s="15" t="s">
        <v>165</v>
      </c>
      <c r="E80" s="16" t="s">
        <v>14</v>
      </c>
      <c r="F80" s="16">
        <v>201909054</v>
      </c>
      <c r="G80" s="15" t="s">
        <v>19</v>
      </c>
      <c r="H80" s="44"/>
      <c r="I80" s="17">
        <v>62</v>
      </c>
      <c r="J80" s="47"/>
      <c r="K80" s="44"/>
      <c r="L80" s="47"/>
      <c r="M80" s="44"/>
    </row>
    <row r="81" spans="1:13" s="18" customFormat="1" ht="49.5" customHeight="1" x14ac:dyDescent="0.35">
      <c r="A81" s="15">
        <v>96</v>
      </c>
      <c r="B81" s="15" t="s">
        <v>85</v>
      </c>
      <c r="C81" s="15" t="s">
        <v>136</v>
      </c>
      <c r="D81" s="15" t="s">
        <v>166</v>
      </c>
      <c r="E81" s="16" t="s">
        <v>14</v>
      </c>
      <c r="F81" s="16">
        <v>201909096</v>
      </c>
      <c r="G81" s="15" t="s">
        <v>19</v>
      </c>
      <c r="H81" s="42" t="s">
        <v>167</v>
      </c>
      <c r="I81" s="17">
        <v>69</v>
      </c>
      <c r="J81" s="45">
        <v>75.6666666666667</v>
      </c>
      <c r="K81" s="42">
        <v>61</v>
      </c>
      <c r="L81" s="45">
        <v>63.933333333333302</v>
      </c>
      <c r="M81" s="42">
        <v>3</v>
      </c>
    </row>
    <row r="82" spans="1:13" s="18" customFormat="1" ht="49.5" customHeight="1" x14ac:dyDescent="0.35">
      <c r="A82" s="15">
        <v>97</v>
      </c>
      <c r="B82" s="15" t="s">
        <v>85</v>
      </c>
      <c r="C82" s="15" t="s">
        <v>136</v>
      </c>
      <c r="D82" s="15" t="s">
        <v>168</v>
      </c>
      <c r="E82" s="16" t="s">
        <v>14</v>
      </c>
      <c r="F82" s="16">
        <v>201909097</v>
      </c>
      <c r="G82" s="15" t="s">
        <v>19</v>
      </c>
      <c r="H82" s="43"/>
      <c r="I82" s="17">
        <v>75.5</v>
      </c>
      <c r="J82" s="46"/>
      <c r="K82" s="43"/>
      <c r="L82" s="46"/>
      <c r="M82" s="43"/>
    </row>
    <row r="83" spans="1:13" s="18" customFormat="1" ht="49.5" customHeight="1" x14ac:dyDescent="0.35">
      <c r="A83" s="15">
        <v>98</v>
      </c>
      <c r="B83" s="15" t="s">
        <v>85</v>
      </c>
      <c r="C83" s="15" t="s">
        <v>136</v>
      </c>
      <c r="D83" s="15" t="s">
        <v>169</v>
      </c>
      <c r="E83" s="16" t="s">
        <v>14</v>
      </c>
      <c r="F83" s="16">
        <v>201909098</v>
      </c>
      <c r="G83" s="15" t="s">
        <v>19</v>
      </c>
      <c r="H83" s="44"/>
      <c r="I83" s="17">
        <v>82.5</v>
      </c>
      <c r="J83" s="47"/>
      <c r="K83" s="44"/>
      <c r="L83" s="47"/>
      <c r="M83" s="44"/>
    </row>
    <row r="84" spans="1:13" s="18" customFormat="1" ht="49.5" customHeight="1" x14ac:dyDescent="0.35">
      <c r="A84" s="15">
        <v>9</v>
      </c>
      <c r="B84" s="15" t="s">
        <v>33</v>
      </c>
      <c r="C84" s="15" t="s">
        <v>153</v>
      </c>
      <c r="D84" s="15" t="s">
        <v>154</v>
      </c>
      <c r="E84" s="16" t="s">
        <v>14</v>
      </c>
      <c r="F84" s="16">
        <v>201909009</v>
      </c>
      <c r="G84" s="15" t="s">
        <v>19</v>
      </c>
      <c r="H84" s="42" t="s">
        <v>155</v>
      </c>
      <c r="I84" s="17">
        <v>72</v>
      </c>
      <c r="J84" s="45">
        <v>69.3333333333333</v>
      </c>
      <c r="K84" s="42">
        <v>49</v>
      </c>
      <c r="L84" s="45">
        <v>53.066666666666698</v>
      </c>
      <c r="M84" s="42">
        <v>4</v>
      </c>
    </row>
    <row r="85" spans="1:13" s="18" customFormat="1" ht="49.5" customHeight="1" x14ac:dyDescent="0.35">
      <c r="A85" s="15">
        <v>10</v>
      </c>
      <c r="B85" s="15" t="s">
        <v>33</v>
      </c>
      <c r="C85" s="15" t="s">
        <v>153</v>
      </c>
      <c r="D85" s="15" t="s">
        <v>156</v>
      </c>
      <c r="E85" s="16" t="s">
        <v>14</v>
      </c>
      <c r="F85" s="16">
        <v>201909010</v>
      </c>
      <c r="G85" s="15" t="s">
        <v>19</v>
      </c>
      <c r="H85" s="43"/>
      <c r="I85" s="17">
        <v>64</v>
      </c>
      <c r="J85" s="46"/>
      <c r="K85" s="43"/>
      <c r="L85" s="46"/>
      <c r="M85" s="43"/>
    </row>
    <row r="86" spans="1:13" s="18" customFormat="1" ht="49.5" customHeight="1" x14ac:dyDescent="0.35">
      <c r="A86" s="15">
        <v>11</v>
      </c>
      <c r="B86" s="15" t="s">
        <v>33</v>
      </c>
      <c r="C86" s="15" t="s">
        <v>153</v>
      </c>
      <c r="D86" s="15" t="s">
        <v>157</v>
      </c>
      <c r="E86" s="16" t="s">
        <v>14</v>
      </c>
      <c r="F86" s="16">
        <v>201909011</v>
      </c>
      <c r="G86" s="15" t="s">
        <v>19</v>
      </c>
      <c r="H86" s="44"/>
      <c r="I86" s="17">
        <v>72</v>
      </c>
      <c r="J86" s="47"/>
      <c r="K86" s="44"/>
      <c r="L86" s="47"/>
      <c r="M86" s="44"/>
    </row>
    <row r="87" spans="1:13" s="18" customFormat="1" ht="49.5" customHeight="1" x14ac:dyDescent="0.35">
      <c r="A87" s="15">
        <v>30</v>
      </c>
      <c r="B87" s="15" t="s">
        <v>11</v>
      </c>
      <c r="C87" s="15" t="s">
        <v>12</v>
      </c>
      <c r="D87" s="15" t="s">
        <v>158</v>
      </c>
      <c r="E87" s="16" t="s">
        <v>14</v>
      </c>
      <c r="F87" s="16">
        <v>201909030</v>
      </c>
      <c r="G87" s="15" t="s">
        <v>19</v>
      </c>
      <c r="H87" s="42" t="s">
        <v>159</v>
      </c>
      <c r="I87" s="17">
        <v>70.5</v>
      </c>
      <c r="J87" s="45">
        <v>76.3333333333333</v>
      </c>
      <c r="K87" s="42">
        <v>23</v>
      </c>
      <c r="L87" s="45">
        <v>33.6666666666667</v>
      </c>
      <c r="M87" s="42">
        <v>5</v>
      </c>
    </row>
    <row r="88" spans="1:13" s="18" customFormat="1" ht="49.5" customHeight="1" x14ac:dyDescent="0.35">
      <c r="A88" s="15">
        <v>31</v>
      </c>
      <c r="B88" s="15" t="s">
        <v>11</v>
      </c>
      <c r="C88" s="15" t="s">
        <v>12</v>
      </c>
      <c r="D88" s="15" t="s">
        <v>160</v>
      </c>
      <c r="E88" s="16" t="s">
        <v>14</v>
      </c>
      <c r="F88" s="16">
        <v>201909031</v>
      </c>
      <c r="G88" s="15" t="s">
        <v>19</v>
      </c>
      <c r="H88" s="43"/>
      <c r="I88" s="17">
        <v>83.5</v>
      </c>
      <c r="J88" s="46"/>
      <c r="K88" s="43"/>
      <c r="L88" s="46"/>
      <c r="M88" s="43"/>
    </row>
    <row r="89" spans="1:13" s="18" customFormat="1" ht="49.5" customHeight="1" x14ac:dyDescent="0.35">
      <c r="A89" s="15">
        <v>32</v>
      </c>
      <c r="B89" s="15" t="s">
        <v>11</v>
      </c>
      <c r="C89" s="15" t="s">
        <v>12</v>
      </c>
      <c r="D89" s="15" t="s">
        <v>161</v>
      </c>
      <c r="E89" s="16" t="s">
        <v>14</v>
      </c>
      <c r="F89" s="16">
        <v>201909032</v>
      </c>
      <c r="G89" s="15" t="s">
        <v>19</v>
      </c>
      <c r="H89" s="44"/>
      <c r="I89" s="17">
        <v>75</v>
      </c>
      <c r="J89" s="47"/>
      <c r="K89" s="44"/>
      <c r="L89" s="47"/>
      <c r="M89" s="44"/>
    </row>
    <row r="90" spans="1:13" s="11" customFormat="1" ht="49.5" customHeight="1" x14ac:dyDescent="0.35">
      <c r="A90" s="4">
        <v>76</v>
      </c>
      <c r="B90" s="4" t="s">
        <v>17</v>
      </c>
      <c r="C90" s="4" t="s">
        <v>18</v>
      </c>
      <c r="D90" s="4" t="s">
        <v>20</v>
      </c>
      <c r="E90" s="4" t="s">
        <v>174</v>
      </c>
      <c r="F90" s="4">
        <v>201909076</v>
      </c>
      <c r="G90" s="4" t="s">
        <v>223</v>
      </c>
      <c r="H90" s="34" t="s">
        <v>178</v>
      </c>
      <c r="I90" s="5">
        <v>85.5</v>
      </c>
      <c r="J90" s="32">
        <v>84.666666666666671</v>
      </c>
      <c r="K90" s="34">
        <v>55.5</v>
      </c>
      <c r="L90" s="32">
        <v>61.333333333333343</v>
      </c>
      <c r="M90" s="37">
        <v>1</v>
      </c>
    </row>
    <row r="91" spans="1:13" s="11" customFormat="1" ht="49.5" customHeight="1" x14ac:dyDescent="0.35">
      <c r="A91" s="4">
        <v>77</v>
      </c>
      <c r="B91" s="4" t="s">
        <v>17</v>
      </c>
      <c r="C91" s="4" t="s">
        <v>18</v>
      </c>
      <c r="D91" s="4" t="s">
        <v>179</v>
      </c>
      <c r="E91" s="4" t="s">
        <v>174</v>
      </c>
      <c r="F91" s="4">
        <v>201909077</v>
      </c>
      <c r="G91" s="4" t="s">
        <v>223</v>
      </c>
      <c r="H91" s="40"/>
      <c r="I91" s="5">
        <v>92</v>
      </c>
      <c r="J91" s="41"/>
      <c r="K91" s="40"/>
      <c r="L91" s="41"/>
      <c r="M91" s="37"/>
    </row>
    <row r="92" spans="1:13" s="11" customFormat="1" ht="49.5" customHeight="1" x14ac:dyDescent="0.35">
      <c r="A92" s="4">
        <v>78</v>
      </c>
      <c r="B92" s="4" t="s">
        <v>17</v>
      </c>
      <c r="C92" s="4" t="s">
        <v>18</v>
      </c>
      <c r="D92" s="4" t="s">
        <v>180</v>
      </c>
      <c r="E92" s="4" t="s">
        <v>174</v>
      </c>
      <c r="F92" s="4">
        <v>201909078</v>
      </c>
      <c r="G92" s="4" t="s">
        <v>223</v>
      </c>
      <c r="H92" s="35"/>
      <c r="I92" s="5">
        <v>76.5</v>
      </c>
      <c r="J92" s="33"/>
      <c r="K92" s="35"/>
      <c r="L92" s="33"/>
      <c r="M92" s="37"/>
    </row>
    <row r="93" spans="1:13" s="11" customFormat="1" ht="49.5" customHeight="1" x14ac:dyDescent="0.35">
      <c r="A93" s="4">
        <v>33</v>
      </c>
      <c r="B93" s="4" t="s">
        <v>171</v>
      </c>
      <c r="C93" s="4" t="s">
        <v>172</v>
      </c>
      <c r="D93" s="4" t="s">
        <v>173</v>
      </c>
      <c r="E93" s="4" t="s">
        <v>174</v>
      </c>
      <c r="F93" s="4">
        <v>201909090</v>
      </c>
      <c r="G93" s="4" t="s">
        <v>223</v>
      </c>
      <c r="H93" s="34" t="s">
        <v>175</v>
      </c>
      <c r="I93" s="5">
        <v>84</v>
      </c>
      <c r="J93" s="32">
        <v>84.166666666666671</v>
      </c>
      <c r="K93" s="34">
        <v>44</v>
      </c>
      <c r="L93" s="32">
        <v>52.033333333333339</v>
      </c>
      <c r="M93" s="37">
        <v>2</v>
      </c>
    </row>
    <row r="94" spans="1:13" s="11" customFormat="1" ht="49.5" customHeight="1" x14ac:dyDescent="0.35">
      <c r="A94" s="4">
        <v>34</v>
      </c>
      <c r="B94" s="4" t="s">
        <v>171</v>
      </c>
      <c r="C94" s="4" t="s">
        <v>172</v>
      </c>
      <c r="D94" s="4" t="s">
        <v>176</v>
      </c>
      <c r="E94" s="4" t="s">
        <v>174</v>
      </c>
      <c r="F94" s="4">
        <v>201909091</v>
      </c>
      <c r="G94" s="4" t="s">
        <v>223</v>
      </c>
      <c r="H94" s="40"/>
      <c r="I94" s="5">
        <v>85</v>
      </c>
      <c r="J94" s="41"/>
      <c r="K94" s="40"/>
      <c r="L94" s="41"/>
      <c r="M94" s="37"/>
    </row>
    <row r="95" spans="1:13" s="11" customFormat="1" ht="49.5" customHeight="1" x14ac:dyDescent="0.35">
      <c r="A95" s="4">
        <v>35</v>
      </c>
      <c r="B95" s="4" t="s">
        <v>171</v>
      </c>
      <c r="C95" s="4" t="s">
        <v>172</v>
      </c>
      <c r="D95" s="4" t="s">
        <v>177</v>
      </c>
      <c r="E95" s="4" t="s">
        <v>174</v>
      </c>
      <c r="F95" s="4">
        <v>201909092</v>
      </c>
      <c r="G95" s="4" t="s">
        <v>223</v>
      </c>
      <c r="H95" s="35"/>
      <c r="I95" s="5">
        <v>83.5</v>
      </c>
      <c r="J95" s="33"/>
      <c r="K95" s="35"/>
      <c r="L95" s="33"/>
      <c r="M95" s="37"/>
    </row>
    <row r="96" spans="1:13" s="20" customFormat="1" ht="49.5" customHeight="1" x14ac:dyDescent="0.35">
      <c r="A96" s="9">
        <v>114</v>
      </c>
      <c r="B96" s="9" t="s">
        <v>33</v>
      </c>
      <c r="C96" s="9" t="s">
        <v>34</v>
      </c>
      <c r="D96" s="9" t="s">
        <v>194</v>
      </c>
      <c r="E96" s="9" t="s">
        <v>174</v>
      </c>
      <c r="F96" s="9">
        <v>201909114</v>
      </c>
      <c r="G96" s="9" t="s">
        <v>19</v>
      </c>
      <c r="H96" s="25" t="s">
        <v>195</v>
      </c>
      <c r="I96" s="13">
        <v>73</v>
      </c>
      <c r="J96" s="23">
        <v>67.833333333333329</v>
      </c>
      <c r="K96" s="25">
        <v>64</v>
      </c>
      <c r="L96" s="23">
        <v>64.766666666666666</v>
      </c>
      <c r="M96" s="28">
        <v>1</v>
      </c>
    </row>
    <row r="97" spans="1:13" s="20" customFormat="1" ht="49.5" customHeight="1" x14ac:dyDescent="0.35">
      <c r="A97" s="9">
        <v>115</v>
      </c>
      <c r="B97" s="9" t="s">
        <v>33</v>
      </c>
      <c r="C97" s="9" t="s">
        <v>34</v>
      </c>
      <c r="D97" s="9" t="s">
        <v>196</v>
      </c>
      <c r="E97" s="9" t="s">
        <v>174</v>
      </c>
      <c r="F97" s="9">
        <v>201909115</v>
      </c>
      <c r="G97" s="9" t="s">
        <v>19</v>
      </c>
      <c r="H97" s="38"/>
      <c r="I97" s="13">
        <v>79.5</v>
      </c>
      <c r="J97" s="39"/>
      <c r="K97" s="38"/>
      <c r="L97" s="39"/>
      <c r="M97" s="28"/>
    </row>
    <row r="98" spans="1:13" s="20" customFormat="1" ht="49.5" customHeight="1" x14ac:dyDescent="0.35">
      <c r="A98" s="9">
        <v>116</v>
      </c>
      <c r="B98" s="9" t="s">
        <v>33</v>
      </c>
      <c r="C98" s="9" t="s">
        <v>34</v>
      </c>
      <c r="D98" s="9" t="s">
        <v>197</v>
      </c>
      <c r="E98" s="9" t="s">
        <v>174</v>
      </c>
      <c r="F98" s="9">
        <v>201909116</v>
      </c>
      <c r="G98" s="9" t="s">
        <v>19</v>
      </c>
      <c r="H98" s="26"/>
      <c r="I98" s="13">
        <v>51</v>
      </c>
      <c r="J98" s="24"/>
      <c r="K98" s="26"/>
      <c r="L98" s="24"/>
      <c r="M98" s="28"/>
    </row>
    <row r="99" spans="1:13" s="20" customFormat="1" ht="49.5" customHeight="1" x14ac:dyDescent="0.35">
      <c r="A99" s="9">
        <v>73</v>
      </c>
      <c r="B99" s="9" t="s">
        <v>17</v>
      </c>
      <c r="C99" s="9" t="s">
        <v>18</v>
      </c>
      <c r="D99" s="9" t="s">
        <v>190</v>
      </c>
      <c r="E99" s="9" t="s">
        <v>174</v>
      </c>
      <c r="F99" s="9">
        <v>201909073</v>
      </c>
      <c r="G99" s="9" t="s">
        <v>19</v>
      </c>
      <c r="H99" s="25" t="s">
        <v>191</v>
      </c>
      <c r="I99" s="13">
        <v>53.5</v>
      </c>
      <c r="J99" s="23">
        <v>61.166666666666664</v>
      </c>
      <c r="K99" s="25">
        <v>56</v>
      </c>
      <c r="L99" s="23">
        <v>57.033333333333339</v>
      </c>
      <c r="M99" s="28">
        <v>2</v>
      </c>
    </row>
    <row r="100" spans="1:13" s="20" customFormat="1" ht="49.5" customHeight="1" x14ac:dyDescent="0.35">
      <c r="A100" s="9">
        <v>74</v>
      </c>
      <c r="B100" s="9" t="s">
        <v>17</v>
      </c>
      <c r="C100" s="9" t="s">
        <v>18</v>
      </c>
      <c r="D100" s="9" t="s">
        <v>192</v>
      </c>
      <c r="E100" s="9" t="s">
        <v>174</v>
      </c>
      <c r="F100" s="9">
        <v>201909074</v>
      </c>
      <c r="G100" s="9" t="s">
        <v>19</v>
      </c>
      <c r="H100" s="38"/>
      <c r="I100" s="13">
        <v>59.5</v>
      </c>
      <c r="J100" s="39"/>
      <c r="K100" s="38"/>
      <c r="L100" s="39"/>
      <c r="M100" s="28"/>
    </row>
    <row r="101" spans="1:13" s="20" customFormat="1" ht="49.5" customHeight="1" x14ac:dyDescent="0.35">
      <c r="A101" s="9">
        <v>75</v>
      </c>
      <c r="B101" s="9" t="s">
        <v>17</v>
      </c>
      <c r="C101" s="9" t="s">
        <v>18</v>
      </c>
      <c r="D101" s="9" t="s">
        <v>193</v>
      </c>
      <c r="E101" s="9" t="s">
        <v>174</v>
      </c>
      <c r="F101" s="9">
        <v>201909075</v>
      </c>
      <c r="G101" s="9" t="s">
        <v>19</v>
      </c>
      <c r="H101" s="26"/>
      <c r="I101" s="13">
        <v>70.5</v>
      </c>
      <c r="J101" s="24"/>
      <c r="K101" s="26"/>
      <c r="L101" s="24"/>
      <c r="M101" s="28"/>
    </row>
    <row r="102" spans="1:13" s="20" customFormat="1" ht="49.5" customHeight="1" x14ac:dyDescent="0.35">
      <c r="A102" s="9">
        <v>36</v>
      </c>
      <c r="B102" s="9" t="s">
        <v>171</v>
      </c>
      <c r="C102" s="9" t="s">
        <v>172</v>
      </c>
      <c r="D102" s="9" t="s">
        <v>181</v>
      </c>
      <c r="E102" s="9" t="s">
        <v>174</v>
      </c>
      <c r="F102" s="9">
        <v>201909093</v>
      </c>
      <c r="G102" s="9" t="s">
        <v>19</v>
      </c>
      <c r="H102" s="25" t="s">
        <v>182</v>
      </c>
      <c r="I102" s="13">
        <v>70.5</v>
      </c>
      <c r="J102" s="23">
        <v>71.333333333333329</v>
      </c>
      <c r="K102" s="25">
        <v>47.5</v>
      </c>
      <c r="L102" s="23">
        <v>52.266666666666666</v>
      </c>
      <c r="M102" s="28">
        <v>3</v>
      </c>
    </row>
    <row r="103" spans="1:13" s="20" customFormat="1" ht="49.5" customHeight="1" x14ac:dyDescent="0.35">
      <c r="A103" s="9">
        <v>37</v>
      </c>
      <c r="B103" s="9" t="s">
        <v>171</v>
      </c>
      <c r="C103" s="9" t="s">
        <v>172</v>
      </c>
      <c r="D103" s="9" t="s">
        <v>183</v>
      </c>
      <c r="E103" s="9" t="s">
        <v>174</v>
      </c>
      <c r="F103" s="9">
        <v>201909094</v>
      </c>
      <c r="G103" s="9" t="s">
        <v>19</v>
      </c>
      <c r="H103" s="38"/>
      <c r="I103" s="13">
        <v>75</v>
      </c>
      <c r="J103" s="39"/>
      <c r="K103" s="38"/>
      <c r="L103" s="39"/>
      <c r="M103" s="28"/>
    </row>
    <row r="104" spans="1:13" s="20" customFormat="1" ht="49.5" customHeight="1" x14ac:dyDescent="0.35">
      <c r="A104" s="9">
        <v>38</v>
      </c>
      <c r="B104" s="9" t="s">
        <v>171</v>
      </c>
      <c r="C104" s="9" t="s">
        <v>172</v>
      </c>
      <c r="D104" s="9" t="s">
        <v>184</v>
      </c>
      <c r="E104" s="9" t="s">
        <v>174</v>
      </c>
      <c r="F104" s="9">
        <v>201909095</v>
      </c>
      <c r="G104" s="9" t="s">
        <v>19</v>
      </c>
      <c r="H104" s="26"/>
      <c r="I104" s="13">
        <v>68.5</v>
      </c>
      <c r="J104" s="24"/>
      <c r="K104" s="26"/>
      <c r="L104" s="24"/>
      <c r="M104" s="28"/>
    </row>
    <row r="105" spans="1:13" s="20" customFormat="1" ht="49.5" customHeight="1" x14ac:dyDescent="0.35">
      <c r="A105" s="9">
        <v>70</v>
      </c>
      <c r="B105" s="9" t="s">
        <v>17</v>
      </c>
      <c r="C105" s="9" t="s">
        <v>185</v>
      </c>
      <c r="D105" s="9" t="s">
        <v>186</v>
      </c>
      <c r="E105" s="9" t="s">
        <v>174</v>
      </c>
      <c r="F105" s="9">
        <v>201909070</v>
      </c>
      <c r="G105" s="9" t="s">
        <v>19</v>
      </c>
      <c r="H105" s="25" t="s">
        <v>187</v>
      </c>
      <c r="I105" s="13">
        <v>43</v>
      </c>
      <c r="J105" s="23">
        <v>49.166666666666664</v>
      </c>
      <c r="K105" s="25">
        <v>42.5</v>
      </c>
      <c r="L105" s="23">
        <v>43.833333333333336</v>
      </c>
      <c r="M105" s="28">
        <v>4</v>
      </c>
    </row>
    <row r="106" spans="1:13" s="20" customFormat="1" ht="49.5" customHeight="1" x14ac:dyDescent="0.35">
      <c r="A106" s="9">
        <v>71</v>
      </c>
      <c r="B106" s="9" t="s">
        <v>17</v>
      </c>
      <c r="C106" s="9" t="s">
        <v>185</v>
      </c>
      <c r="D106" s="9" t="s">
        <v>188</v>
      </c>
      <c r="E106" s="9" t="s">
        <v>174</v>
      </c>
      <c r="F106" s="9">
        <v>201909071</v>
      </c>
      <c r="G106" s="9" t="s">
        <v>19</v>
      </c>
      <c r="H106" s="38"/>
      <c r="I106" s="13">
        <v>49.5</v>
      </c>
      <c r="J106" s="39"/>
      <c r="K106" s="38"/>
      <c r="L106" s="39"/>
      <c r="M106" s="28"/>
    </row>
    <row r="107" spans="1:13" s="20" customFormat="1" ht="49.5" customHeight="1" x14ac:dyDescent="0.35">
      <c r="A107" s="9">
        <v>72</v>
      </c>
      <c r="B107" s="9" t="s">
        <v>17</v>
      </c>
      <c r="C107" s="9" t="s">
        <v>185</v>
      </c>
      <c r="D107" s="9" t="s">
        <v>189</v>
      </c>
      <c r="E107" s="9" t="s">
        <v>174</v>
      </c>
      <c r="F107" s="9">
        <v>201909072</v>
      </c>
      <c r="G107" s="9" t="s">
        <v>19</v>
      </c>
      <c r="H107" s="26"/>
      <c r="I107" s="13">
        <v>55</v>
      </c>
      <c r="J107" s="24"/>
      <c r="K107" s="26"/>
      <c r="L107" s="24"/>
      <c r="M107" s="28"/>
    </row>
    <row r="108" spans="1:13" s="11" customFormat="1" ht="49.5" customHeight="1" x14ac:dyDescent="0.35">
      <c r="A108" s="4">
        <v>57</v>
      </c>
      <c r="B108" s="4" t="s">
        <v>56</v>
      </c>
      <c r="C108" s="4" t="s">
        <v>26</v>
      </c>
      <c r="D108" s="4" t="s">
        <v>204</v>
      </c>
      <c r="E108" s="4" t="s">
        <v>199</v>
      </c>
      <c r="F108" s="4">
        <v>201909057</v>
      </c>
      <c r="G108" s="4" t="s">
        <v>223</v>
      </c>
      <c r="H108" s="30" t="s">
        <v>205</v>
      </c>
      <c r="I108" s="5">
        <v>73.5</v>
      </c>
      <c r="J108" s="32">
        <f t="shared" ref="J108" si="20">(I108+I109)/2</f>
        <v>74.25</v>
      </c>
      <c r="K108" s="34">
        <v>82.3</v>
      </c>
      <c r="L108" s="36">
        <f>J108*0.2+K108*0.8</f>
        <v>80.69</v>
      </c>
      <c r="M108" s="37">
        <v>1</v>
      </c>
    </row>
    <row r="109" spans="1:13" s="11" customFormat="1" ht="49.5" customHeight="1" x14ac:dyDescent="0.35">
      <c r="A109" s="4">
        <v>58</v>
      </c>
      <c r="B109" s="4" t="s">
        <v>56</v>
      </c>
      <c r="C109" s="4" t="s">
        <v>26</v>
      </c>
      <c r="D109" s="4" t="s">
        <v>206</v>
      </c>
      <c r="E109" s="4" t="s">
        <v>199</v>
      </c>
      <c r="F109" s="4">
        <v>201909058</v>
      </c>
      <c r="G109" s="4" t="s">
        <v>223</v>
      </c>
      <c r="H109" s="31"/>
      <c r="I109" s="5">
        <v>75</v>
      </c>
      <c r="J109" s="33"/>
      <c r="K109" s="35"/>
      <c r="L109" s="36"/>
      <c r="M109" s="37"/>
    </row>
    <row r="110" spans="1:13" s="11" customFormat="1" ht="49.5" customHeight="1" x14ac:dyDescent="0.35">
      <c r="A110" s="4">
        <v>85</v>
      </c>
      <c r="B110" s="4" t="s">
        <v>210</v>
      </c>
      <c r="C110" s="4" t="s">
        <v>211</v>
      </c>
      <c r="D110" s="4" t="s">
        <v>212</v>
      </c>
      <c r="E110" s="4" t="s">
        <v>199</v>
      </c>
      <c r="F110" s="4">
        <v>201909085</v>
      </c>
      <c r="G110" s="4" t="s">
        <v>223</v>
      </c>
      <c r="H110" s="30" t="s">
        <v>213</v>
      </c>
      <c r="I110" s="5">
        <v>87</v>
      </c>
      <c r="J110" s="32">
        <f t="shared" ref="J110" si="21">(I110+I111)/2</f>
        <v>89.5</v>
      </c>
      <c r="K110" s="34">
        <v>75</v>
      </c>
      <c r="L110" s="36">
        <f>J110*0.2+K110*0.8</f>
        <v>77.900000000000006</v>
      </c>
      <c r="M110" s="37">
        <v>2</v>
      </c>
    </row>
    <row r="111" spans="1:13" s="11" customFormat="1" ht="49.5" customHeight="1" x14ac:dyDescent="0.35">
      <c r="A111" s="4">
        <v>86</v>
      </c>
      <c r="B111" s="4" t="s">
        <v>210</v>
      </c>
      <c r="C111" s="4" t="s">
        <v>211</v>
      </c>
      <c r="D111" s="4" t="s">
        <v>214</v>
      </c>
      <c r="E111" s="4" t="s">
        <v>199</v>
      </c>
      <c r="F111" s="4">
        <v>201909086</v>
      </c>
      <c r="G111" s="4" t="s">
        <v>223</v>
      </c>
      <c r="H111" s="31"/>
      <c r="I111" s="5">
        <v>92</v>
      </c>
      <c r="J111" s="33"/>
      <c r="K111" s="35"/>
      <c r="L111" s="36"/>
      <c r="M111" s="37"/>
    </row>
    <row r="112" spans="1:13" s="11" customFormat="1" ht="49.5" customHeight="1" x14ac:dyDescent="0.35">
      <c r="A112" s="4">
        <v>42</v>
      </c>
      <c r="B112" s="4" t="s">
        <v>56</v>
      </c>
      <c r="C112" s="4" t="s">
        <v>27</v>
      </c>
      <c r="D112" s="4" t="s">
        <v>202</v>
      </c>
      <c r="E112" s="4" t="s">
        <v>199</v>
      </c>
      <c r="F112" s="4">
        <v>201909042</v>
      </c>
      <c r="G112" s="4" t="s">
        <v>223</v>
      </c>
      <c r="H112" s="30" t="s">
        <v>203</v>
      </c>
      <c r="I112" s="5">
        <v>83</v>
      </c>
      <c r="J112" s="32">
        <f t="shared" ref="J112" si="22">(I112+I113)/2</f>
        <v>85.5</v>
      </c>
      <c r="K112" s="34">
        <v>72.2</v>
      </c>
      <c r="L112" s="36">
        <f t="shared" ref="L112:L116" si="23">J112*0.2+K112*0.8</f>
        <v>74.860000000000014</v>
      </c>
      <c r="M112" s="37">
        <v>3</v>
      </c>
    </row>
    <row r="113" spans="1:13" s="11" customFormat="1" ht="49.5" customHeight="1" x14ac:dyDescent="0.35">
      <c r="A113" s="4">
        <v>43</v>
      </c>
      <c r="B113" s="4" t="s">
        <v>56</v>
      </c>
      <c r="C113" s="4" t="s">
        <v>27</v>
      </c>
      <c r="D113" s="4" t="s">
        <v>28</v>
      </c>
      <c r="E113" s="4" t="s">
        <v>199</v>
      </c>
      <c r="F113" s="4">
        <v>201909043</v>
      </c>
      <c r="G113" s="4" t="s">
        <v>223</v>
      </c>
      <c r="H113" s="31"/>
      <c r="I113" s="5">
        <v>88</v>
      </c>
      <c r="J113" s="33"/>
      <c r="K113" s="35"/>
      <c r="L113" s="36"/>
      <c r="M113" s="37"/>
    </row>
    <row r="114" spans="1:13" s="11" customFormat="1" ht="49.5" customHeight="1" x14ac:dyDescent="0.35">
      <c r="A114" s="4">
        <v>4</v>
      </c>
      <c r="B114" s="4" t="s">
        <v>55</v>
      </c>
      <c r="C114" s="4" t="s">
        <v>34</v>
      </c>
      <c r="D114" s="4" t="s">
        <v>198</v>
      </c>
      <c r="E114" s="4" t="s">
        <v>199</v>
      </c>
      <c r="F114" s="4">
        <v>201909004</v>
      </c>
      <c r="G114" s="4" t="s">
        <v>223</v>
      </c>
      <c r="H114" s="30" t="s">
        <v>200</v>
      </c>
      <c r="I114" s="5">
        <v>87</v>
      </c>
      <c r="J114" s="32">
        <f>(I114+I115)/2</f>
        <v>85</v>
      </c>
      <c r="K114" s="34">
        <v>55.5</v>
      </c>
      <c r="L114" s="36">
        <f>J114*0.2+K114*0.8</f>
        <v>61.400000000000006</v>
      </c>
      <c r="M114" s="37">
        <v>4</v>
      </c>
    </row>
    <row r="115" spans="1:13" s="11" customFormat="1" ht="49.5" customHeight="1" x14ac:dyDescent="0.35">
      <c r="A115" s="4">
        <v>5</v>
      </c>
      <c r="B115" s="4" t="s">
        <v>55</v>
      </c>
      <c r="C115" s="4" t="s">
        <v>34</v>
      </c>
      <c r="D115" s="4" t="s">
        <v>201</v>
      </c>
      <c r="E115" s="4" t="s">
        <v>199</v>
      </c>
      <c r="F115" s="4">
        <v>201909005</v>
      </c>
      <c r="G115" s="4" t="s">
        <v>223</v>
      </c>
      <c r="H115" s="31"/>
      <c r="I115" s="5">
        <v>83</v>
      </c>
      <c r="J115" s="33"/>
      <c r="K115" s="35"/>
      <c r="L115" s="36"/>
      <c r="M115" s="37"/>
    </row>
    <row r="116" spans="1:13" s="11" customFormat="1" ht="49.5" customHeight="1" x14ac:dyDescent="0.35">
      <c r="A116" s="4">
        <v>62</v>
      </c>
      <c r="B116" s="4" t="s">
        <v>107</v>
      </c>
      <c r="C116" s="4" t="s">
        <v>80</v>
      </c>
      <c r="D116" s="4" t="s">
        <v>207</v>
      </c>
      <c r="E116" s="4" t="s">
        <v>199</v>
      </c>
      <c r="F116" s="4">
        <v>201909062</v>
      </c>
      <c r="G116" s="4" t="s">
        <v>223</v>
      </c>
      <c r="H116" s="30" t="s">
        <v>208</v>
      </c>
      <c r="I116" s="5">
        <v>54.5</v>
      </c>
      <c r="J116" s="32">
        <f t="shared" ref="J116" si="24">(I116+I117)/2</f>
        <v>64.75</v>
      </c>
      <c r="K116" s="34">
        <v>58</v>
      </c>
      <c r="L116" s="36">
        <f t="shared" si="23"/>
        <v>59.350000000000009</v>
      </c>
      <c r="M116" s="37">
        <v>5</v>
      </c>
    </row>
    <row r="117" spans="1:13" s="11" customFormat="1" ht="49.5" customHeight="1" x14ac:dyDescent="0.35">
      <c r="A117" s="4">
        <v>63</v>
      </c>
      <c r="B117" s="4" t="s">
        <v>107</v>
      </c>
      <c r="C117" s="4" t="s">
        <v>80</v>
      </c>
      <c r="D117" s="4" t="s">
        <v>209</v>
      </c>
      <c r="E117" s="4" t="s">
        <v>199</v>
      </c>
      <c r="F117" s="4">
        <v>201909063</v>
      </c>
      <c r="G117" s="4" t="s">
        <v>223</v>
      </c>
      <c r="H117" s="31"/>
      <c r="I117" s="5">
        <v>75</v>
      </c>
      <c r="J117" s="33"/>
      <c r="K117" s="35"/>
      <c r="L117" s="36"/>
      <c r="M117" s="37"/>
    </row>
    <row r="118" spans="1:13" s="20" customFormat="1" ht="49.5" customHeight="1" x14ac:dyDescent="0.35">
      <c r="A118" s="9">
        <v>55</v>
      </c>
      <c r="B118" s="9" t="s">
        <v>25</v>
      </c>
      <c r="C118" s="9" t="s">
        <v>26</v>
      </c>
      <c r="D118" s="9" t="s">
        <v>217</v>
      </c>
      <c r="E118" s="9" t="s">
        <v>199</v>
      </c>
      <c r="F118" s="9">
        <v>201909055</v>
      </c>
      <c r="G118" s="9" t="s">
        <v>19</v>
      </c>
      <c r="H118" s="21" t="s">
        <v>218</v>
      </c>
      <c r="I118" s="13">
        <v>83</v>
      </c>
      <c r="J118" s="23">
        <f t="shared" ref="J118" si="25">(I118+I119)/2</f>
        <v>78.5</v>
      </c>
      <c r="K118" s="25">
        <v>72</v>
      </c>
      <c r="L118" s="27">
        <f t="shared" ref="L118:L120" si="26">J118*0.2+K118*0.8</f>
        <v>73.3</v>
      </c>
      <c r="M118" s="28">
        <v>1</v>
      </c>
    </row>
    <row r="119" spans="1:13" s="20" customFormat="1" ht="49.5" customHeight="1" x14ac:dyDescent="0.35">
      <c r="A119" s="9">
        <v>56</v>
      </c>
      <c r="B119" s="9" t="s">
        <v>25</v>
      </c>
      <c r="C119" s="9" t="s">
        <v>26</v>
      </c>
      <c r="D119" s="9" t="s">
        <v>219</v>
      </c>
      <c r="E119" s="9" t="s">
        <v>199</v>
      </c>
      <c r="F119" s="9">
        <v>201909056</v>
      </c>
      <c r="G119" s="9" t="s">
        <v>19</v>
      </c>
      <c r="H119" s="22"/>
      <c r="I119" s="13">
        <v>74</v>
      </c>
      <c r="J119" s="24"/>
      <c r="K119" s="26"/>
      <c r="L119" s="27"/>
      <c r="M119" s="28"/>
    </row>
    <row r="120" spans="1:13" s="20" customFormat="1" ht="49.5" customHeight="1" x14ac:dyDescent="0.35">
      <c r="A120" s="9">
        <v>117</v>
      </c>
      <c r="B120" s="9" t="s">
        <v>33</v>
      </c>
      <c r="C120" s="9" t="s">
        <v>34</v>
      </c>
      <c r="D120" s="9" t="s">
        <v>220</v>
      </c>
      <c r="E120" s="9" t="s">
        <v>199</v>
      </c>
      <c r="F120" s="9">
        <v>201909117</v>
      </c>
      <c r="G120" s="9" t="s">
        <v>19</v>
      </c>
      <c r="H120" s="21" t="s">
        <v>221</v>
      </c>
      <c r="I120" s="13">
        <v>63</v>
      </c>
      <c r="J120" s="23">
        <f t="shared" ref="J120" si="27">(I120+I121)/2</f>
        <v>64.75</v>
      </c>
      <c r="K120" s="25">
        <v>54</v>
      </c>
      <c r="L120" s="27">
        <f t="shared" si="26"/>
        <v>56.150000000000006</v>
      </c>
      <c r="M120" s="28">
        <v>2</v>
      </c>
    </row>
    <row r="121" spans="1:13" s="20" customFormat="1" ht="49.5" customHeight="1" x14ac:dyDescent="0.35">
      <c r="A121" s="9">
        <v>118</v>
      </c>
      <c r="B121" s="9" t="s">
        <v>33</v>
      </c>
      <c r="C121" s="9" t="s">
        <v>34</v>
      </c>
      <c r="D121" s="9" t="s">
        <v>222</v>
      </c>
      <c r="E121" s="9" t="s">
        <v>199</v>
      </c>
      <c r="F121" s="9">
        <v>201909118</v>
      </c>
      <c r="G121" s="9" t="s">
        <v>19</v>
      </c>
      <c r="H121" s="22"/>
      <c r="I121" s="13">
        <v>66.5</v>
      </c>
      <c r="J121" s="24"/>
      <c r="K121" s="26"/>
      <c r="L121" s="27"/>
      <c r="M121" s="28"/>
    </row>
    <row r="122" spans="1:13" s="20" customFormat="1" ht="49.5" customHeight="1" x14ac:dyDescent="0.35">
      <c r="A122" s="9">
        <v>44</v>
      </c>
      <c r="B122" s="9" t="s">
        <v>25</v>
      </c>
      <c r="C122" s="9" t="s">
        <v>27</v>
      </c>
      <c r="D122" s="9" t="s">
        <v>215</v>
      </c>
      <c r="E122" s="9" t="s">
        <v>199</v>
      </c>
      <c r="F122" s="9">
        <v>201909044</v>
      </c>
      <c r="G122" s="9" t="s">
        <v>19</v>
      </c>
      <c r="H122" s="21" t="s">
        <v>225</v>
      </c>
      <c r="I122" s="13">
        <v>0</v>
      </c>
      <c r="J122" s="23">
        <f t="shared" ref="J122" si="28">(I122+I123)/2</f>
        <v>0</v>
      </c>
      <c r="K122" s="25">
        <v>0</v>
      </c>
      <c r="L122" s="27">
        <f>J122*0.2+K122*0.8</f>
        <v>0</v>
      </c>
      <c r="M122" s="29"/>
    </row>
    <row r="123" spans="1:13" s="20" customFormat="1" ht="49.5" customHeight="1" x14ac:dyDescent="0.35">
      <c r="A123" s="9">
        <v>45</v>
      </c>
      <c r="B123" s="9" t="s">
        <v>25</v>
      </c>
      <c r="C123" s="9" t="s">
        <v>27</v>
      </c>
      <c r="D123" s="9" t="s">
        <v>216</v>
      </c>
      <c r="E123" s="9" t="s">
        <v>199</v>
      </c>
      <c r="F123" s="9">
        <v>201909045</v>
      </c>
      <c r="G123" s="9" t="s">
        <v>19</v>
      </c>
      <c r="H123" s="22"/>
      <c r="I123" s="13">
        <v>0</v>
      </c>
      <c r="J123" s="24"/>
      <c r="K123" s="26"/>
      <c r="L123" s="27"/>
      <c r="M123" s="29"/>
    </row>
  </sheetData>
  <mergeCells count="216">
    <mergeCell ref="M18:M20"/>
    <mergeCell ref="H9:H11"/>
    <mergeCell ref="H3:H5"/>
    <mergeCell ref="A1:M1"/>
    <mergeCell ref="L9:L11"/>
    <mergeCell ref="K9:K11"/>
    <mergeCell ref="J3:J5"/>
    <mergeCell ref="L3:L5"/>
    <mergeCell ref="H6:H8"/>
    <mergeCell ref="M9:M11"/>
    <mergeCell ref="K3:K5"/>
    <mergeCell ref="J9:J11"/>
    <mergeCell ref="M3:M5"/>
    <mergeCell ref="J6:J8"/>
    <mergeCell ref="K6:K8"/>
    <mergeCell ref="L6:L8"/>
    <mergeCell ref="M6:M8"/>
    <mergeCell ref="H24:H26"/>
    <mergeCell ref="J24:J26"/>
    <mergeCell ref="K24:K26"/>
    <mergeCell ref="L24:L26"/>
    <mergeCell ref="M24:M26"/>
    <mergeCell ref="H12:H14"/>
    <mergeCell ref="J12:J14"/>
    <mergeCell ref="K12:K14"/>
    <mergeCell ref="L12:L14"/>
    <mergeCell ref="M12:M14"/>
    <mergeCell ref="H21:H23"/>
    <mergeCell ref="J21:J23"/>
    <mergeCell ref="K21:K23"/>
    <mergeCell ref="L21:L23"/>
    <mergeCell ref="M21:M23"/>
    <mergeCell ref="H15:H17"/>
    <mergeCell ref="J15:J17"/>
    <mergeCell ref="K15:K17"/>
    <mergeCell ref="L15:L17"/>
    <mergeCell ref="M15:M17"/>
    <mergeCell ref="H18:H20"/>
    <mergeCell ref="J18:J20"/>
    <mergeCell ref="K18:K20"/>
    <mergeCell ref="L18:L20"/>
    <mergeCell ref="H33:H35"/>
    <mergeCell ref="J33:J35"/>
    <mergeCell ref="K33:K35"/>
    <mergeCell ref="L33:L35"/>
    <mergeCell ref="M33:M35"/>
    <mergeCell ref="H27:H29"/>
    <mergeCell ref="J27:J29"/>
    <mergeCell ref="K27:K29"/>
    <mergeCell ref="L27:L29"/>
    <mergeCell ref="M27:M29"/>
    <mergeCell ref="H30:H32"/>
    <mergeCell ref="J30:J32"/>
    <mergeCell ref="K30:K32"/>
    <mergeCell ref="L30:L32"/>
    <mergeCell ref="M30:M32"/>
    <mergeCell ref="H51:H53"/>
    <mergeCell ref="J51:J53"/>
    <mergeCell ref="K51:K53"/>
    <mergeCell ref="L51:L53"/>
    <mergeCell ref="M51:M53"/>
    <mergeCell ref="H36:H38"/>
    <mergeCell ref="J36:J38"/>
    <mergeCell ref="K36:K38"/>
    <mergeCell ref="L36:L38"/>
    <mergeCell ref="M36:M38"/>
    <mergeCell ref="H42:H44"/>
    <mergeCell ref="J42:J44"/>
    <mergeCell ref="K42:K44"/>
    <mergeCell ref="L42:L44"/>
    <mergeCell ref="M42:M44"/>
    <mergeCell ref="H39:H41"/>
    <mergeCell ref="J39:J41"/>
    <mergeCell ref="K39:K41"/>
    <mergeCell ref="L39:L41"/>
    <mergeCell ref="M39:M41"/>
    <mergeCell ref="H48:H50"/>
    <mergeCell ref="J48:J50"/>
    <mergeCell ref="K48:K50"/>
    <mergeCell ref="L48:L50"/>
    <mergeCell ref="M48:M50"/>
    <mergeCell ref="H45:H47"/>
    <mergeCell ref="J45:J47"/>
    <mergeCell ref="K45:K47"/>
    <mergeCell ref="L45:L47"/>
    <mergeCell ref="M45:M47"/>
    <mergeCell ref="H54:H56"/>
    <mergeCell ref="J54:J56"/>
    <mergeCell ref="K54:K56"/>
    <mergeCell ref="L54:L56"/>
    <mergeCell ref="M54:M56"/>
    <mergeCell ref="H69:H71"/>
    <mergeCell ref="H60:H62"/>
    <mergeCell ref="H57:H59"/>
    <mergeCell ref="H63:H65"/>
    <mergeCell ref="J57:J59"/>
    <mergeCell ref="K57:K59"/>
    <mergeCell ref="L57:L59"/>
    <mergeCell ref="M57:M59"/>
    <mergeCell ref="H72:H74"/>
    <mergeCell ref="J72:J74"/>
    <mergeCell ref="K72:K74"/>
    <mergeCell ref="L72:L74"/>
    <mergeCell ref="M72:M74"/>
    <mergeCell ref="J60:J62"/>
    <mergeCell ref="K60:K62"/>
    <mergeCell ref="L60:L62"/>
    <mergeCell ref="M60:M62"/>
    <mergeCell ref="H66:H68"/>
    <mergeCell ref="J66:J68"/>
    <mergeCell ref="K66:K68"/>
    <mergeCell ref="L66:L68"/>
    <mergeCell ref="M66:M68"/>
    <mergeCell ref="J69:J71"/>
    <mergeCell ref="K69:K71"/>
    <mergeCell ref="L69:L71"/>
    <mergeCell ref="M69:M71"/>
    <mergeCell ref="L84:L86"/>
    <mergeCell ref="M84:M86"/>
    <mergeCell ref="H87:H89"/>
    <mergeCell ref="J87:J89"/>
    <mergeCell ref="K87:K89"/>
    <mergeCell ref="L87:L89"/>
    <mergeCell ref="M87:M89"/>
    <mergeCell ref="J63:J65"/>
    <mergeCell ref="K63:K65"/>
    <mergeCell ref="L63:L65"/>
    <mergeCell ref="M63:M65"/>
    <mergeCell ref="H84:H86"/>
    <mergeCell ref="J84:J86"/>
    <mergeCell ref="K84:K86"/>
    <mergeCell ref="H75:H77"/>
    <mergeCell ref="J75:J77"/>
    <mergeCell ref="K75:K77"/>
    <mergeCell ref="L75:L77"/>
    <mergeCell ref="M75:M77"/>
    <mergeCell ref="H81:H83"/>
    <mergeCell ref="J81:J83"/>
    <mergeCell ref="K81:K83"/>
    <mergeCell ref="L81:L83"/>
    <mergeCell ref="M81:M83"/>
    <mergeCell ref="H78:H80"/>
    <mergeCell ref="J78:J80"/>
    <mergeCell ref="K78:K80"/>
    <mergeCell ref="L78:L80"/>
    <mergeCell ref="M78:M80"/>
    <mergeCell ref="H90:H92"/>
    <mergeCell ref="J90:J92"/>
    <mergeCell ref="K90:K92"/>
    <mergeCell ref="L90:L92"/>
    <mergeCell ref="M90:M92"/>
    <mergeCell ref="H93:H95"/>
    <mergeCell ref="J93:J95"/>
    <mergeCell ref="K93:K95"/>
    <mergeCell ref="L93:L95"/>
    <mergeCell ref="M93:M95"/>
    <mergeCell ref="H105:H107"/>
    <mergeCell ref="J105:J107"/>
    <mergeCell ref="K105:K107"/>
    <mergeCell ref="L105:L107"/>
    <mergeCell ref="M105:M107"/>
    <mergeCell ref="H102:H104"/>
    <mergeCell ref="J102:J104"/>
    <mergeCell ref="K102:K104"/>
    <mergeCell ref="L102:L104"/>
    <mergeCell ref="M102:M104"/>
    <mergeCell ref="H96:H98"/>
    <mergeCell ref="J96:J98"/>
    <mergeCell ref="K96:K98"/>
    <mergeCell ref="L96:L98"/>
    <mergeCell ref="M96:M98"/>
    <mergeCell ref="H99:H101"/>
    <mergeCell ref="J99:J101"/>
    <mergeCell ref="K99:K101"/>
    <mergeCell ref="L99:L101"/>
    <mergeCell ref="M99:M101"/>
    <mergeCell ref="H108:H109"/>
    <mergeCell ref="J108:J109"/>
    <mergeCell ref="K108:K109"/>
    <mergeCell ref="L108:L109"/>
    <mergeCell ref="M108:M109"/>
    <mergeCell ref="H112:H113"/>
    <mergeCell ref="J112:J113"/>
    <mergeCell ref="K112:K113"/>
    <mergeCell ref="L112:L113"/>
    <mergeCell ref="M112:M113"/>
    <mergeCell ref="H122:H123"/>
    <mergeCell ref="J122:J123"/>
    <mergeCell ref="K122:K123"/>
    <mergeCell ref="L122:L123"/>
    <mergeCell ref="M122:M123"/>
    <mergeCell ref="H110:H111"/>
    <mergeCell ref="J110:J111"/>
    <mergeCell ref="K110:K111"/>
    <mergeCell ref="L110:L111"/>
    <mergeCell ref="M110:M111"/>
    <mergeCell ref="H116:H117"/>
    <mergeCell ref="J116:J117"/>
    <mergeCell ref="K116:K117"/>
    <mergeCell ref="L116:L117"/>
    <mergeCell ref="M116:M117"/>
    <mergeCell ref="H114:H115"/>
    <mergeCell ref="J114:J115"/>
    <mergeCell ref="K114:K115"/>
    <mergeCell ref="L114:L115"/>
    <mergeCell ref="M114:M115"/>
    <mergeCell ref="H120:H121"/>
    <mergeCell ref="J120:J121"/>
    <mergeCell ref="K120:K121"/>
    <mergeCell ref="L120:L121"/>
    <mergeCell ref="M120:M121"/>
    <mergeCell ref="H118:H119"/>
    <mergeCell ref="J118:J119"/>
    <mergeCell ref="K118:K119"/>
    <mergeCell ref="L118:L119"/>
    <mergeCell ref="M118:M119"/>
  </mergeCells>
  <phoneticPr fontId="17" type="noConversion"/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tian</cp:lastModifiedBy>
  <dcterms:created xsi:type="dcterms:W3CDTF">2015-06-05T18:19:00Z</dcterms:created>
  <dcterms:modified xsi:type="dcterms:W3CDTF">2019-09-30T07:26:52Z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2052-9.1.0.4856</vt:lpwstr>
  </property>
</Properties>
</file>